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lle\Documents\PSU\OMAN MET SOLE WORK\2025 11 Sole Protoliths Manuscript\2026 06 First Revision\Tables\"/>
    </mc:Choice>
  </mc:AlternateContent>
  <xr:revisionPtr revIDLastSave="0" documentId="13_ncr:1_{6D4F0C72-BEAD-485B-8AE4-0BCAA5BC18B1}" xr6:coauthVersionLast="47" xr6:coauthVersionMax="47" xr10:uidLastSave="{00000000-0000-0000-0000-000000000000}"/>
  <bookViews>
    <workbookView xWindow="-110" yWindow="-110" windowWidth="19420" windowHeight="11500" xr2:uid="{4DFEF25C-1E86-4FA5-A239-9F27BA5CEA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7" i="1" l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AT32" i="1"/>
  <c r="AT33" i="1"/>
  <c r="AT34" i="1"/>
  <c r="AT35" i="1"/>
  <c r="AT36" i="1"/>
  <c r="AT37" i="1"/>
  <c r="AT38" i="1"/>
  <c r="AT39" i="1"/>
  <c r="AT40" i="1"/>
  <c r="AT6" i="1"/>
  <c r="AT5" i="1"/>
</calcChain>
</file>

<file path=xl/sharedStrings.xml><?xml version="1.0" encoding="utf-8"?>
<sst xmlns="http://schemas.openxmlformats.org/spreadsheetml/2006/main" count="231" uniqueCount="101">
  <si>
    <t>Location</t>
  </si>
  <si>
    <t>Rb</t>
  </si>
  <si>
    <t>Sr</t>
  </si>
  <si>
    <t>Y</t>
  </si>
  <si>
    <t>Zr</t>
  </si>
  <si>
    <t>V</t>
  </si>
  <si>
    <t>Ni</t>
  </si>
  <si>
    <t>Cr</t>
  </si>
  <si>
    <t>Nb</t>
  </si>
  <si>
    <t>Ga</t>
  </si>
  <si>
    <t>Cu</t>
  </si>
  <si>
    <t>Zn</t>
  </si>
  <si>
    <t>Co</t>
  </si>
  <si>
    <t>Ba</t>
  </si>
  <si>
    <t>La</t>
  </si>
  <si>
    <t>Ce</t>
  </si>
  <si>
    <t>U</t>
  </si>
  <si>
    <t>Th</t>
  </si>
  <si>
    <t>Sc</t>
  </si>
  <si>
    <t>Pb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</si>
  <si>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</si>
  <si>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</si>
  <si>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</si>
  <si>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</si>
  <si>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</si>
  <si>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</si>
  <si>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</si>
  <si>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</si>
  <si>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</si>
  <si>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</si>
  <si>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</si>
  <si>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</si>
  <si>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</si>
  <si>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</si>
  <si>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13OJG12</t>
  </si>
  <si>
    <t>South Samail</t>
  </si>
  <si>
    <t>&lt;0.5</t>
  </si>
  <si>
    <t>171212J01</t>
  </si>
  <si>
    <t>Wadi Tayin</t>
  </si>
  <si>
    <t>&lt;2</t>
  </si>
  <si>
    <t>13OJGWT15</t>
  </si>
  <si>
    <t>&lt;1</t>
  </si>
  <si>
    <t>171213J01</t>
  </si>
  <si>
    <t>Hammah</t>
  </si>
  <si>
    <t>171213J02</t>
  </si>
  <si>
    <t>171213J03</t>
  </si>
  <si>
    <t>181212J01</t>
  </si>
  <si>
    <t>Fanjah</t>
  </si>
  <si>
    <t>181212M01</t>
  </si>
  <si>
    <t>181211M01</t>
  </si>
  <si>
    <t>171214J01</t>
  </si>
  <si>
    <t>181212J02</t>
  </si>
  <si>
    <t>Al Ajaiz</t>
  </si>
  <si>
    <t>181212J04</t>
  </si>
  <si>
    <t>181212M10</t>
  </si>
  <si>
    <t>181212M07</t>
  </si>
  <si>
    <t>171219M06</t>
  </si>
  <si>
    <t>Sumeini E</t>
  </si>
  <si>
    <t>171219J02</t>
  </si>
  <si>
    <t>171219J03</t>
  </si>
  <si>
    <t>171219M09</t>
  </si>
  <si>
    <t>Sumeini W</t>
  </si>
  <si>
    <t>171219J05</t>
  </si>
  <si>
    <t>171219J06</t>
  </si>
  <si>
    <t>13OJGSW01</t>
  </si>
  <si>
    <t>Sumeini N</t>
  </si>
  <si>
    <t>TA-72</t>
  </si>
  <si>
    <t>Masafi S</t>
  </si>
  <si>
    <t>181220M07</t>
  </si>
  <si>
    <t>181220J02</t>
  </si>
  <si>
    <t>TA-16</t>
  </si>
  <si>
    <t>181220J01</t>
  </si>
  <si>
    <t>181221M04</t>
  </si>
  <si>
    <t>Masafi E</t>
  </si>
  <si>
    <t>181221J02</t>
  </si>
  <si>
    <t>TA-84</t>
  </si>
  <si>
    <t>181221M07</t>
  </si>
  <si>
    <t>Masafi NW</t>
  </si>
  <si>
    <t>181219J04</t>
  </si>
  <si>
    <t>181219J03</t>
  </si>
  <si>
    <t>181219J06</t>
  </si>
  <si>
    <t>181219J02</t>
  </si>
  <si>
    <t>181219M13</t>
  </si>
  <si>
    <t>181219M03</t>
  </si>
  <si>
    <t>Ti</t>
  </si>
  <si>
    <t>Hg</t>
  </si>
  <si>
    <t>Sample</t>
  </si>
  <si>
    <t>Longitude</t>
  </si>
  <si>
    <t>Latitude</t>
  </si>
  <si>
    <t>ppm</t>
  </si>
  <si>
    <t>ICPMS data (ActLabs)</t>
  </si>
  <si>
    <t>XRF data (Franklin and Marshall College)</t>
  </si>
  <si>
    <t>&lt;0.1</t>
  </si>
  <si>
    <t>Data from Rioux et al. (2023)</t>
  </si>
  <si>
    <t>Ma</t>
  </si>
  <si>
    <r>
      <t>± 2</t>
    </r>
    <r>
      <rPr>
        <sz val="12"/>
        <color indexed="8"/>
        <rFont val="Calibri"/>
        <family val="2"/>
      </rPr>
      <t>σ</t>
    </r>
  </si>
  <si>
    <r>
      <rPr>
        <sz val="12"/>
        <color theme="1"/>
        <rFont val="Calibri"/>
        <family val="2"/>
      </rPr>
      <t>ε</t>
    </r>
    <r>
      <rPr>
        <sz val="12"/>
        <color theme="1"/>
        <rFont val="Times New Roman"/>
        <family val="1"/>
      </rPr>
      <t>Hf (zircon)</t>
    </r>
  </si>
  <si>
    <t>oldest U-Pb date</t>
  </si>
  <si>
    <r>
      <rPr>
        <b/>
        <sz val="12"/>
        <color theme="1"/>
        <rFont val="Times New Roman"/>
        <family val="1"/>
      </rPr>
      <t>Table S1:</t>
    </r>
    <r>
      <rPr>
        <sz val="12"/>
        <color theme="1"/>
        <rFont val="Times New Roman"/>
        <family val="1"/>
      </rPr>
      <t xml:space="preserve"> Whole-rock trace-element data for sole amphibolites.</t>
    </r>
  </si>
  <si>
    <t>La/Sm</t>
  </si>
  <si>
    <t>ppb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</si>
</sst>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70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Calibri"/>
      <family val="2"/>
    </font>
    <font>
      <sz val="12"/>
      <color theme="1"/>
      <name val="Calibri"/>
      <family val="2"/>
    </font>
    <font>
      <sz val="12"/>
      <color theme="1"/>
      <name val="Times New Roman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64" fontId="2" fillId="0" borderId="0" xfId="0" quotePrefix="1" applyNumberFormat="1" applyFont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4" xfId="0" applyFont="1" applyBorder="1"/>
    <xf numFmtId="1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/>
    <xf numFmtId="2" fontId="1" fillId="0" borderId="0" xfId="0" applyNumberFormat="1" applyFont="1"/>
    <xf numFmtId="164" fontId="1" fillId="0" borderId="4" xfId="0" applyNumberFormat="1" applyFont="1" applyBorder="1"/>
    <xf numFmtId="164" fontId="1" fillId="0" borderId="0" xfId="0" applyNumberFormat="1" applyFont="1"/>
    <xf numFmtId="2" fontId="1" fillId="0" borderId="4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170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8EE65-6597-47DC-87F5-9F6CF78497BE}">
  <dimension ref="A1:AX40"/>
  <sheetViews>
    <sheetView tabSelected="1" topLeftCell="AF1" workbookViewId="0">
      <selection activeCell="AV29" sqref="AV29"/>
    </sheetView>
  </sheetViews>
  <sheetFormatPr defaultRowHeight="15.5" x14ac:dyDescent="0.35"/>
  <cols>
    <col min="1" max="1" width="12.6328125" style="1" bestFit="1" customWidth="1"/>
    <col min="2" max="2" width="12.1796875" style="1" bestFit="1" customWidth="1"/>
    <col min="3" max="4" width="13.08984375" style="1" bestFit="1" customWidth="1"/>
    <col min="5" max="5" width="13.08984375" style="1" customWidth="1"/>
    <col min="6" max="26" width="8.81640625" style="1" customWidth="1"/>
    <col min="27" max="27" width="9.26953125" style="1" customWidth="1"/>
    <col min="28" max="45" width="7.7265625" style="4" customWidth="1"/>
    <col min="46" max="46" width="9.26953125" style="1" customWidth="1"/>
    <col min="47" max="47" width="15.453125" style="1" customWidth="1"/>
    <col min="48" max="48" width="8.1796875" style="1" customWidth="1"/>
    <col min="49" max="49" width="11.453125" style="1" bestFit="1" customWidth="1"/>
    <col min="50" max="50" width="8.36328125" style="1" customWidth="1"/>
    <col min="51" max="16384" width="8.7265625" style="1"/>
  </cols>
  <sheetData>
    <row r="1" spans="1:50" s="2" customFormat="1" ht="16" thickBot="1" x14ac:dyDescent="0.4">
      <c r="A1" s="2" t="s">
        <v>98</v>
      </c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</row>
    <row r="2" spans="1:50" ht="16" thickTop="1" x14ac:dyDescent="0.35">
      <c r="A2" s="3" t="s">
        <v>86</v>
      </c>
      <c r="B2" s="3" t="s">
        <v>0</v>
      </c>
      <c r="C2" s="3" t="s">
        <v>87</v>
      </c>
      <c r="D2" s="3" t="s">
        <v>88</v>
      </c>
      <c r="F2" s="3" t="s">
        <v>91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B2" s="6" t="s">
        <v>90</v>
      </c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U2" s="3" t="s">
        <v>93</v>
      </c>
      <c r="AV2" s="3"/>
      <c r="AW2" s="3"/>
      <c r="AX2" s="3"/>
    </row>
    <row r="3" spans="1:50" x14ac:dyDescent="0.35">
      <c r="F3" s="4" t="s">
        <v>84</v>
      </c>
      <c r="G3" s="4" t="s">
        <v>1</v>
      </c>
      <c r="H3" s="4" t="s">
        <v>2</v>
      </c>
      <c r="I3" s="4" t="s">
        <v>3</v>
      </c>
      <c r="J3" s="4" t="s">
        <v>4</v>
      </c>
      <c r="K3" s="4" t="s">
        <v>5</v>
      </c>
      <c r="L3" s="4" t="s">
        <v>6</v>
      </c>
      <c r="M3" s="4" t="s">
        <v>7</v>
      </c>
      <c r="N3" s="4" t="s">
        <v>8</v>
      </c>
      <c r="O3" s="4" t="s">
        <v>9</v>
      </c>
      <c r="P3" s="4" t="s">
        <v>10</v>
      </c>
      <c r="Q3" s="4" t="s">
        <v>11</v>
      </c>
      <c r="R3" s="4" t="s">
        <v>12</v>
      </c>
      <c r="S3" s="4" t="s">
        <v>13</v>
      </c>
      <c r="T3" s="4" t="s">
        <v>14</v>
      </c>
      <c r="U3" s="4" t="s">
        <v>15</v>
      </c>
      <c r="V3" s="4" t="s">
        <v>16</v>
      </c>
      <c r="W3" s="4" t="s">
        <v>17</v>
      </c>
      <c r="X3" s="4" t="s">
        <v>18</v>
      </c>
      <c r="Y3" s="4" t="s">
        <v>19</v>
      </c>
      <c r="Z3" s="4" t="s">
        <v>85</v>
      </c>
      <c r="AB3" s="4" t="s">
        <v>14</v>
      </c>
      <c r="AC3" s="4" t="s">
        <v>15</v>
      </c>
      <c r="AD3" s="4" t="s">
        <v>20</v>
      </c>
      <c r="AE3" s="4" t="s">
        <v>21</v>
      </c>
      <c r="AF3" s="4" t="s">
        <v>22</v>
      </c>
      <c r="AG3" s="4" t="s">
        <v>23</v>
      </c>
      <c r="AH3" s="4" t="s">
        <v>24</v>
      </c>
      <c r="AI3" s="4" t="s">
        <v>25</v>
      </c>
      <c r="AJ3" s="4" t="s">
        <v>26</v>
      </c>
      <c r="AK3" s="4" t="s">
        <v>27</v>
      </c>
      <c r="AL3" s="4" t="s">
        <v>28</v>
      </c>
      <c r="AM3" s="4" t="s">
        <v>29</v>
      </c>
      <c r="AN3" s="4" t="s">
        <v>30</v>
      </c>
      <c r="AO3" s="4" t="s">
        <v>31</v>
      </c>
      <c r="AP3" s="4" t="s">
        <v>32</v>
      </c>
      <c r="AQ3" s="4" t="s">
        <v>33</v>
      </c>
      <c r="AR3" s="4" t="s">
        <v>17</v>
      </c>
      <c r="AS3" s="4" t="s">
        <v>16</v>
      </c>
      <c r="AU3" s="4" t="s">
        <v>97</v>
      </c>
      <c r="AV3" s="4"/>
      <c r="AW3" s="10" t="s">
        <v>96</v>
      </c>
      <c r="AX3" s="4"/>
    </row>
    <row r="4" spans="1:50" ht="16" thickBot="1" x14ac:dyDescent="0.4">
      <c r="F4" s="4" t="s">
        <v>89</v>
      </c>
      <c r="G4" s="4" t="s">
        <v>89</v>
      </c>
      <c r="H4" s="4" t="s">
        <v>89</v>
      </c>
      <c r="I4" s="4" t="s">
        <v>89</v>
      </c>
      <c r="J4" s="4" t="s">
        <v>89</v>
      </c>
      <c r="K4" s="4" t="s">
        <v>89</v>
      </c>
      <c r="L4" s="4" t="s">
        <v>89</v>
      </c>
      <c r="M4" s="4" t="s">
        <v>89</v>
      </c>
      <c r="N4" s="4" t="s">
        <v>89</v>
      </c>
      <c r="O4" s="4" t="s">
        <v>89</v>
      </c>
      <c r="P4" s="4" t="s">
        <v>89</v>
      </c>
      <c r="Q4" s="4" t="s">
        <v>89</v>
      </c>
      <c r="R4" s="4" t="s">
        <v>89</v>
      </c>
      <c r="S4" s="4" t="s">
        <v>89</v>
      </c>
      <c r="T4" s="4" t="s">
        <v>89</v>
      </c>
      <c r="U4" s="4" t="s">
        <v>89</v>
      </c>
      <c r="V4" s="4" t="s">
        <v>89</v>
      </c>
      <c r="W4" s="4" t="s">
        <v>89</v>
      </c>
      <c r="X4" s="4" t="s">
        <v>89</v>
      </c>
      <c r="Y4" s="4" t="s">
        <v>89</v>
      </c>
      <c r="Z4" s="4" t="s">
        <v>100</v>
      </c>
      <c r="AB4" s="4" t="s">
        <v>89</v>
      </c>
      <c r="AC4" s="4" t="s">
        <v>89</v>
      </c>
      <c r="AD4" s="4" t="s">
        <v>89</v>
      </c>
      <c r="AE4" s="4" t="s">
        <v>89</v>
      </c>
      <c r="AF4" s="4" t="s">
        <v>89</v>
      </c>
      <c r="AG4" s="4" t="s">
        <v>89</v>
      </c>
      <c r="AH4" s="4" t="s">
        <v>89</v>
      </c>
      <c r="AI4" s="4" t="s">
        <v>89</v>
      </c>
      <c r="AJ4" s="4" t="s">
        <v>89</v>
      </c>
      <c r="AK4" s="4" t="s">
        <v>89</v>
      </c>
      <c r="AL4" s="4" t="s">
        <v>89</v>
      </c>
      <c r="AM4" s="4" t="s">
        <v>89</v>
      </c>
      <c r="AN4" s="4" t="s">
        <v>89</v>
      </c>
      <c r="AO4" s="4" t="s">
        <v>89</v>
      </c>
      <c r="AP4" s="4" t="s">
        <v>89</v>
      </c>
      <c r="AQ4" s="4" t="s">
        <v>89</v>
      </c>
      <c r="AR4" s="4" t="s">
        <v>89</v>
      </c>
      <c r="AS4" s="4" t="s">
        <v>89</v>
      </c>
      <c r="AT4" s="1" t="s">
        <v>99</v>
      </c>
      <c r="AU4" s="4" t="s">
        <v>94</v>
      </c>
      <c r="AV4" s="9" t="s">
        <v>95</v>
      </c>
      <c r="AW4" s="4"/>
      <c r="AX4" s="9" t="s">
        <v>95</v>
      </c>
    </row>
    <row r="5" spans="1:50" s="11" customFormat="1" x14ac:dyDescent="0.35">
      <c r="A5" s="11" t="s">
        <v>34</v>
      </c>
      <c r="B5" s="11" t="s">
        <v>35</v>
      </c>
      <c r="C5" s="16">
        <v>57.88973</v>
      </c>
      <c r="D5" s="16">
        <v>22.812139999999999</v>
      </c>
      <c r="F5" s="12">
        <v>9232.3000000000011</v>
      </c>
      <c r="G5" s="13">
        <v>3.8</v>
      </c>
      <c r="H5" s="13">
        <v>495</v>
      </c>
      <c r="I5" s="13">
        <v>33.6</v>
      </c>
      <c r="J5" s="13">
        <v>104</v>
      </c>
      <c r="K5" s="13">
        <v>291</v>
      </c>
      <c r="L5" s="13">
        <v>85</v>
      </c>
      <c r="M5" s="13">
        <v>243</v>
      </c>
      <c r="N5" s="13">
        <v>11.6</v>
      </c>
      <c r="O5" s="13">
        <v>15.4</v>
      </c>
      <c r="P5" s="13">
        <v>92</v>
      </c>
      <c r="Q5" s="13">
        <v>124</v>
      </c>
      <c r="R5" s="13">
        <v>38</v>
      </c>
      <c r="S5" s="13">
        <v>48</v>
      </c>
      <c r="T5" s="13">
        <v>4</v>
      </c>
      <c r="U5" s="13">
        <v>21</v>
      </c>
      <c r="V5" s="13" t="s">
        <v>36</v>
      </c>
      <c r="W5" s="13" t="s">
        <v>36</v>
      </c>
      <c r="X5" s="13">
        <v>45</v>
      </c>
      <c r="Y5" s="13">
        <v>2</v>
      </c>
      <c r="Z5" s="13">
        <v>1.25</v>
      </c>
      <c r="AB5" s="13">
        <v>8.1</v>
      </c>
      <c r="AC5" s="13">
        <v>19.8</v>
      </c>
      <c r="AD5" s="13">
        <v>2.74</v>
      </c>
      <c r="AE5" s="13">
        <v>13.1</v>
      </c>
      <c r="AF5" s="13">
        <v>4.0999999999999996</v>
      </c>
      <c r="AG5" s="13">
        <v>1.32</v>
      </c>
      <c r="AH5" s="13">
        <v>5.0999999999999996</v>
      </c>
      <c r="AI5" s="13">
        <v>0.9</v>
      </c>
      <c r="AJ5" s="13">
        <v>5.8</v>
      </c>
      <c r="AK5" s="13">
        <v>1.2</v>
      </c>
      <c r="AL5" s="13">
        <v>3.7</v>
      </c>
      <c r="AM5" s="13">
        <v>0.48</v>
      </c>
      <c r="AN5" s="13">
        <v>3.3</v>
      </c>
      <c r="AO5" s="13">
        <v>0.52</v>
      </c>
      <c r="AP5" s="13">
        <v>2.4</v>
      </c>
      <c r="AQ5" s="13">
        <v>0.5</v>
      </c>
      <c r="AR5" s="13">
        <v>0.4</v>
      </c>
      <c r="AS5" s="13">
        <v>0.5</v>
      </c>
      <c r="AT5" s="14">
        <f>AB5/AF5</f>
        <v>1.975609756097561</v>
      </c>
      <c r="AU5" s="18"/>
      <c r="AV5" s="18"/>
      <c r="AW5" s="18"/>
      <c r="AX5" s="18"/>
    </row>
    <row r="6" spans="1:50" x14ac:dyDescent="0.35">
      <c r="A6" s="1" t="s">
        <v>37</v>
      </c>
      <c r="B6" s="1" t="s">
        <v>38</v>
      </c>
      <c r="C6" s="17">
        <v>58.597161849999999</v>
      </c>
      <c r="D6" s="17">
        <v>23.05581682</v>
      </c>
      <c r="F6" s="8">
        <v>7553.7000000000007</v>
      </c>
      <c r="G6" s="4">
        <v>2.9</v>
      </c>
      <c r="H6" s="4">
        <v>273</v>
      </c>
      <c r="I6" s="4">
        <v>24.1</v>
      </c>
      <c r="J6" s="4">
        <v>93</v>
      </c>
      <c r="K6" s="4">
        <v>214</v>
      </c>
      <c r="L6" s="4">
        <v>95</v>
      </c>
      <c r="M6" s="4">
        <v>299</v>
      </c>
      <c r="N6" s="4">
        <v>6.5</v>
      </c>
      <c r="O6" s="4">
        <v>14.7</v>
      </c>
      <c r="P6" s="4">
        <v>51</v>
      </c>
      <c r="Q6" s="4">
        <v>70</v>
      </c>
      <c r="R6" s="4">
        <v>33</v>
      </c>
      <c r="S6" s="4">
        <v>25</v>
      </c>
      <c r="T6" s="4" t="s">
        <v>39</v>
      </c>
      <c r="U6" s="4">
        <v>21</v>
      </c>
      <c r="V6" s="4">
        <v>0.7</v>
      </c>
      <c r="W6" s="4" t="s">
        <v>36</v>
      </c>
      <c r="X6" s="4">
        <v>45</v>
      </c>
      <c r="Y6" s="4">
        <v>1</v>
      </c>
      <c r="Z6" s="4">
        <v>1.55</v>
      </c>
      <c r="AB6" s="4">
        <v>6.6</v>
      </c>
      <c r="AC6" s="4">
        <v>15.9</v>
      </c>
      <c r="AD6" s="4">
        <v>2.2000000000000002</v>
      </c>
      <c r="AE6" s="4">
        <v>10.7</v>
      </c>
      <c r="AF6" s="4">
        <v>3.3</v>
      </c>
      <c r="AG6" s="4">
        <v>1.08</v>
      </c>
      <c r="AH6" s="4">
        <v>3.9</v>
      </c>
      <c r="AI6" s="4">
        <v>0.7</v>
      </c>
      <c r="AJ6" s="4">
        <v>4.3</v>
      </c>
      <c r="AK6" s="4">
        <v>0.9</v>
      </c>
      <c r="AL6" s="4">
        <v>2.5</v>
      </c>
      <c r="AM6" s="4">
        <v>0.36</v>
      </c>
      <c r="AN6" s="4">
        <v>2.2999999999999998</v>
      </c>
      <c r="AO6" s="4">
        <v>0.36</v>
      </c>
      <c r="AP6" s="4">
        <v>2.2000000000000002</v>
      </c>
      <c r="AQ6" s="4">
        <v>0.3</v>
      </c>
      <c r="AR6" s="4">
        <v>0.4</v>
      </c>
      <c r="AS6" s="4">
        <v>0.2</v>
      </c>
      <c r="AT6" s="15">
        <f>AB6/AF6</f>
        <v>2</v>
      </c>
      <c r="AU6" s="19"/>
      <c r="AV6" s="19"/>
      <c r="AW6" s="19"/>
      <c r="AX6" s="19"/>
    </row>
    <row r="7" spans="1:50" x14ac:dyDescent="0.35">
      <c r="A7" s="1" t="s">
        <v>40</v>
      </c>
      <c r="B7" s="1" t="s">
        <v>38</v>
      </c>
      <c r="C7" s="17">
        <v>58.60212525</v>
      </c>
      <c r="D7" s="17">
        <v>23.062070169999998</v>
      </c>
      <c r="F7" s="8">
        <v>11510.400000000001</v>
      </c>
      <c r="G7" s="4">
        <v>8.1999999999999993</v>
      </c>
      <c r="H7" s="4">
        <v>466</v>
      </c>
      <c r="I7" s="4">
        <v>34.299999999999997</v>
      </c>
      <c r="J7" s="4">
        <v>139</v>
      </c>
      <c r="K7" s="4">
        <v>278</v>
      </c>
      <c r="L7" s="4">
        <v>54</v>
      </c>
      <c r="M7" s="4">
        <v>187</v>
      </c>
      <c r="N7" s="4">
        <v>16.8</v>
      </c>
      <c r="O7" s="4">
        <v>16.899999999999999</v>
      </c>
      <c r="P7" s="4">
        <v>66</v>
      </c>
      <c r="Q7" s="4">
        <v>90</v>
      </c>
      <c r="R7" s="4">
        <v>37</v>
      </c>
      <c r="S7" s="4">
        <v>98</v>
      </c>
      <c r="T7" s="4">
        <v>11</v>
      </c>
      <c r="U7" s="4">
        <v>32</v>
      </c>
      <c r="V7" s="4">
        <v>0.7</v>
      </c>
      <c r="W7" s="4" t="s">
        <v>36</v>
      </c>
      <c r="X7" s="4">
        <v>44</v>
      </c>
      <c r="Y7" s="4" t="s">
        <v>41</v>
      </c>
      <c r="Z7" s="4">
        <v>0.9</v>
      </c>
      <c r="AB7" s="4">
        <v>12.7</v>
      </c>
      <c r="AC7" s="4">
        <v>29.5</v>
      </c>
      <c r="AD7" s="4">
        <v>3.81</v>
      </c>
      <c r="AE7" s="4">
        <v>17.600000000000001</v>
      </c>
      <c r="AF7" s="4">
        <v>4.7</v>
      </c>
      <c r="AG7" s="4">
        <v>1.64</v>
      </c>
      <c r="AH7" s="4">
        <v>5.7</v>
      </c>
      <c r="AI7" s="4">
        <v>0.9</v>
      </c>
      <c r="AJ7" s="4">
        <v>6.2</v>
      </c>
      <c r="AK7" s="4">
        <v>1.2</v>
      </c>
      <c r="AL7" s="4">
        <v>3.6</v>
      </c>
      <c r="AM7" s="4">
        <v>0.51</v>
      </c>
      <c r="AN7" s="4">
        <v>3.3</v>
      </c>
      <c r="AO7" s="4">
        <v>0.49</v>
      </c>
      <c r="AP7" s="4">
        <v>3.3</v>
      </c>
      <c r="AQ7" s="4">
        <v>0.8</v>
      </c>
      <c r="AR7" s="4">
        <v>0.8</v>
      </c>
      <c r="AS7" s="4">
        <v>0.4</v>
      </c>
      <c r="AT7" s="15">
        <f t="shared" ref="AT7:AT40" si="0">AB7/AF7</f>
        <v>2.7021276595744679</v>
      </c>
      <c r="AU7" s="19">
        <v>95.953000000000003</v>
      </c>
      <c r="AV7" s="19">
        <v>6.0999999999999999E-2</v>
      </c>
      <c r="AW7" s="20">
        <v>8.4</v>
      </c>
      <c r="AX7" s="20">
        <v>0.6</v>
      </c>
    </row>
    <row r="8" spans="1:50" x14ac:dyDescent="0.35">
      <c r="A8" s="1" t="s">
        <v>42</v>
      </c>
      <c r="B8" s="1" t="s">
        <v>43</v>
      </c>
      <c r="C8" s="17">
        <v>58.544762810000002</v>
      </c>
      <c r="D8" s="17">
        <v>23.098422410000001</v>
      </c>
      <c r="F8" s="8">
        <v>7793.5000000000009</v>
      </c>
      <c r="G8" s="4">
        <v>18.7</v>
      </c>
      <c r="H8" s="4">
        <v>154</v>
      </c>
      <c r="I8" s="4">
        <v>32.1</v>
      </c>
      <c r="J8" s="4">
        <v>73</v>
      </c>
      <c r="K8" s="4">
        <v>311</v>
      </c>
      <c r="L8" s="4">
        <v>90</v>
      </c>
      <c r="M8" s="4">
        <v>360</v>
      </c>
      <c r="N8" s="4">
        <v>3.7</v>
      </c>
      <c r="O8" s="4">
        <v>15.1</v>
      </c>
      <c r="P8" s="4">
        <v>119</v>
      </c>
      <c r="Q8" s="4">
        <v>90</v>
      </c>
      <c r="R8" s="4">
        <v>40</v>
      </c>
      <c r="S8" s="4">
        <v>114</v>
      </c>
      <c r="T8" s="4" t="s">
        <v>39</v>
      </c>
      <c r="U8" s="4">
        <v>11</v>
      </c>
      <c r="V8" s="4">
        <v>0.7</v>
      </c>
      <c r="W8" s="4" t="s">
        <v>36</v>
      </c>
      <c r="X8" s="4">
        <v>49</v>
      </c>
      <c r="Y8" s="4">
        <v>1</v>
      </c>
      <c r="Z8" s="4">
        <v>1.35</v>
      </c>
      <c r="AB8" s="4">
        <v>4.3</v>
      </c>
      <c r="AC8" s="4">
        <v>11.4</v>
      </c>
      <c r="AD8" s="4">
        <v>1.72</v>
      </c>
      <c r="AE8" s="4">
        <v>8.8000000000000007</v>
      </c>
      <c r="AF8" s="4">
        <v>2.9</v>
      </c>
      <c r="AG8" s="4">
        <v>1.1000000000000001</v>
      </c>
      <c r="AH8" s="4">
        <v>4.3</v>
      </c>
      <c r="AI8" s="4">
        <v>0.8</v>
      </c>
      <c r="AJ8" s="4">
        <v>5.3</v>
      </c>
      <c r="AK8" s="4">
        <v>1.2</v>
      </c>
      <c r="AL8" s="4">
        <v>3.4</v>
      </c>
      <c r="AM8" s="4">
        <v>0.47</v>
      </c>
      <c r="AN8" s="4">
        <v>3.2</v>
      </c>
      <c r="AO8" s="4">
        <v>0.5</v>
      </c>
      <c r="AP8" s="4">
        <v>1.9</v>
      </c>
      <c r="AQ8" s="4">
        <v>0.2</v>
      </c>
      <c r="AR8" s="4">
        <v>0.4</v>
      </c>
      <c r="AS8" s="4">
        <v>0.5</v>
      </c>
      <c r="AT8" s="15">
        <f t="shared" si="0"/>
        <v>1.4827586206896552</v>
      </c>
      <c r="AU8" s="19"/>
      <c r="AV8" s="19"/>
      <c r="AW8" s="20"/>
      <c r="AX8" s="20"/>
    </row>
    <row r="9" spans="1:50" x14ac:dyDescent="0.35">
      <c r="A9" s="1" t="s">
        <v>44</v>
      </c>
      <c r="B9" s="1" t="s">
        <v>43</v>
      </c>
      <c r="C9" s="17">
        <v>58.535786819999998</v>
      </c>
      <c r="D9" s="17">
        <v>23.10062327</v>
      </c>
      <c r="F9" s="8">
        <v>8932.5500000000011</v>
      </c>
      <c r="G9" s="4">
        <v>8.3000000000000007</v>
      </c>
      <c r="H9" s="4">
        <v>116</v>
      </c>
      <c r="I9" s="4">
        <v>36.6</v>
      </c>
      <c r="J9" s="4">
        <v>80</v>
      </c>
      <c r="K9" s="4">
        <v>342</v>
      </c>
      <c r="L9" s="4">
        <v>86</v>
      </c>
      <c r="M9" s="4">
        <v>268</v>
      </c>
      <c r="N9" s="4">
        <v>4.5</v>
      </c>
      <c r="O9" s="4">
        <v>16</v>
      </c>
      <c r="P9" s="4">
        <v>98</v>
      </c>
      <c r="Q9" s="4">
        <v>97</v>
      </c>
      <c r="R9" s="4">
        <v>40</v>
      </c>
      <c r="S9" s="4">
        <v>84</v>
      </c>
      <c r="T9" s="4">
        <v>3</v>
      </c>
      <c r="U9" s="4">
        <v>7</v>
      </c>
      <c r="V9" s="4">
        <v>0.9</v>
      </c>
      <c r="W9" s="4" t="s">
        <v>36</v>
      </c>
      <c r="X9" s="4">
        <v>48</v>
      </c>
      <c r="Y9" s="4">
        <v>1</v>
      </c>
      <c r="Z9" s="4">
        <v>0.5</v>
      </c>
      <c r="AB9" s="4">
        <v>4.2</v>
      </c>
      <c r="AC9" s="4">
        <v>12.2</v>
      </c>
      <c r="AD9" s="4">
        <v>1.87</v>
      </c>
      <c r="AE9" s="4">
        <v>9.8000000000000007</v>
      </c>
      <c r="AF9" s="4">
        <v>3.3</v>
      </c>
      <c r="AG9" s="4">
        <v>1.21</v>
      </c>
      <c r="AH9" s="4">
        <v>4.7</v>
      </c>
      <c r="AI9" s="4">
        <v>0.9</v>
      </c>
      <c r="AJ9" s="4">
        <v>6</v>
      </c>
      <c r="AK9" s="4">
        <v>1.3</v>
      </c>
      <c r="AL9" s="4">
        <v>4</v>
      </c>
      <c r="AM9" s="4">
        <v>0.56999999999999995</v>
      </c>
      <c r="AN9" s="4">
        <v>3.7</v>
      </c>
      <c r="AO9" s="4">
        <v>0.6</v>
      </c>
      <c r="AP9" s="4">
        <v>2</v>
      </c>
      <c r="AQ9" s="4">
        <v>0.2</v>
      </c>
      <c r="AR9" s="4">
        <v>0.2</v>
      </c>
      <c r="AS9" s="4">
        <v>0.1</v>
      </c>
      <c r="AT9" s="15">
        <f t="shared" si="0"/>
        <v>1.2727272727272729</v>
      </c>
      <c r="AU9" s="19">
        <v>96.084000000000003</v>
      </c>
      <c r="AV9" s="19">
        <v>8.6999999999999994E-2</v>
      </c>
      <c r="AW9" s="20">
        <v>13.3</v>
      </c>
      <c r="AX9" s="20">
        <v>0.6</v>
      </c>
    </row>
    <row r="10" spans="1:50" x14ac:dyDescent="0.35">
      <c r="A10" s="1" t="s">
        <v>45</v>
      </c>
      <c r="B10" s="1" t="s">
        <v>43</v>
      </c>
      <c r="C10" s="17">
        <v>58.542028000000002</v>
      </c>
      <c r="D10" s="17">
        <v>23.10172742</v>
      </c>
      <c r="F10" s="8">
        <v>8692.75</v>
      </c>
      <c r="G10" s="4">
        <v>6.1</v>
      </c>
      <c r="H10" s="4">
        <v>209</v>
      </c>
      <c r="I10" s="4">
        <v>34.4</v>
      </c>
      <c r="J10" s="4">
        <v>90</v>
      </c>
      <c r="K10" s="4">
        <v>285</v>
      </c>
      <c r="L10" s="4">
        <v>162</v>
      </c>
      <c r="M10" s="4">
        <v>385</v>
      </c>
      <c r="N10" s="4">
        <v>8.3000000000000007</v>
      </c>
      <c r="O10" s="4">
        <v>16.600000000000001</v>
      </c>
      <c r="P10" s="4">
        <v>133</v>
      </c>
      <c r="Q10" s="4">
        <v>105</v>
      </c>
      <c r="R10" s="4">
        <v>53</v>
      </c>
      <c r="S10" s="4">
        <v>97</v>
      </c>
      <c r="T10" s="4">
        <v>2</v>
      </c>
      <c r="U10" s="4">
        <v>19</v>
      </c>
      <c r="V10" s="4" t="s">
        <v>36</v>
      </c>
      <c r="W10" s="4" t="s">
        <v>36</v>
      </c>
      <c r="X10" s="4">
        <v>44</v>
      </c>
      <c r="Y10" s="4" t="s">
        <v>41</v>
      </c>
      <c r="Z10" s="4">
        <v>1.1499999999999999</v>
      </c>
      <c r="AB10" s="4">
        <v>7.3</v>
      </c>
      <c r="AC10" s="4">
        <v>17.399999999999999</v>
      </c>
      <c r="AD10" s="4">
        <v>2.4500000000000002</v>
      </c>
      <c r="AE10" s="4">
        <v>11.6</v>
      </c>
      <c r="AF10" s="4">
        <v>3.6</v>
      </c>
      <c r="AG10" s="4">
        <v>1.29</v>
      </c>
      <c r="AH10" s="4">
        <v>4.5999999999999996</v>
      </c>
      <c r="AI10" s="4">
        <v>0.9</v>
      </c>
      <c r="AJ10" s="4">
        <v>5.7</v>
      </c>
      <c r="AK10" s="4">
        <v>1.2</v>
      </c>
      <c r="AL10" s="4">
        <v>3.6</v>
      </c>
      <c r="AM10" s="4">
        <v>0.5</v>
      </c>
      <c r="AN10" s="4">
        <v>3.3</v>
      </c>
      <c r="AO10" s="4">
        <v>0.52</v>
      </c>
      <c r="AP10" s="4">
        <v>2.2999999999999998</v>
      </c>
      <c r="AQ10" s="4">
        <v>0.5</v>
      </c>
      <c r="AR10" s="4">
        <v>0.4</v>
      </c>
      <c r="AS10" s="4">
        <v>0.3</v>
      </c>
      <c r="AT10" s="15">
        <f t="shared" si="0"/>
        <v>2.0277777777777777</v>
      </c>
      <c r="AU10" s="19"/>
      <c r="AV10" s="19"/>
      <c r="AW10" s="20"/>
      <c r="AX10" s="20"/>
    </row>
    <row r="11" spans="1:50" x14ac:dyDescent="0.35">
      <c r="A11" s="1" t="s">
        <v>46</v>
      </c>
      <c r="B11" s="1" t="s">
        <v>47</v>
      </c>
      <c r="C11" s="17">
        <v>58.24118026</v>
      </c>
      <c r="D11" s="17">
        <v>23.3422035</v>
      </c>
      <c r="F11" s="8">
        <v>9951.7000000000007</v>
      </c>
      <c r="G11" s="4">
        <v>3.9</v>
      </c>
      <c r="H11" s="4">
        <v>316</v>
      </c>
      <c r="I11" s="4">
        <v>31</v>
      </c>
      <c r="J11" s="4">
        <v>122</v>
      </c>
      <c r="K11" s="4">
        <v>293</v>
      </c>
      <c r="L11" s="4">
        <v>117</v>
      </c>
      <c r="M11" s="4">
        <v>315</v>
      </c>
      <c r="N11" s="4">
        <v>16.899999999999999</v>
      </c>
      <c r="O11" s="4">
        <v>16.100000000000001</v>
      </c>
      <c r="P11" s="4">
        <v>69</v>
      </c>
      <c r="Q11" s="4">
        <v>85</v>
      </c>
      <c r="R11" s="4">
        <v>42</v>
      </c>
      <c r="S11" s="4">
        <v>167</v>
      </c>
      <c r="T11" s="4">
        <v>12</v>
      </c>
      <c r="U11" s="4">
        <v>23</v>
      </c>
      <c r="V11" s="4" t="s">
        <v>36</v>
      </c>
      <c r="W11" s="4">
        <v>0.6</v>
      </c>
      <c r="X11" s="4">
        <v>44</v>
      </c>
      <c r="Y11" s="4">
        <v>1</v>
      </c>
      <c r="Z11" s="4">
        <v>0.25</v>
      </c>
      <c r="AB11" s="4">
        <v>13.6</v>
      </c>
      <c r="AC11" s="4">
        <v>29.1</v>
      </c>
      <c r="AD11" s="4">
        <v>3.59</v>
      </c>
      <c r="AE11" s="4">
        <v>15.4</v>
      </c>
      <c r="AF11" s="4">
        <v>4</v>
      </c>
      <c r="AG11" s="4">
        <v>1.37</v>
      </c>
      <c r="AH11" s="4">
        <v>4.7</v>
      </c>
      <c r="AI11" s="4">
        <v>0.8</v>
      </c>
      <c r="AJ11" s="4">
        <v>5.0999999999999996</v>
      </c>
      <c r="AK11" s="4">
        <v>1</v>
      </c>
      <c r="AL11" s="4">
        <v>3.1</v>
      </c>
      <c r="AM11" s="4">
        <v>0.41</v>
      </c>
      <c r="AN11" s="4">
        <v>2.8</v>
      </c>
      <c r="AO11" s="4">
        <v>0.45</v>
      </c>
      <c r="AP11" s="4">
        <v>2.8</v>
      </c>
      <c r="AQ11" s="4">
        <v>0.9</v>
      </c>
      <c r="AR11" s="4">
        <v>1.4</v>
      </c>
      <c r="AS11" s="4">
        <v>0.5</v>
      </c>
      <c r="AT11" s="15">
        <f t="shared" si="0"/>
        <v>3.4</v>
      </c>
      <c r="AU11" s="19"/>
      <c r="AV11" s="19"/>
      <c r="AW11" s="20"/>
      <c r="AX11" s="20"/>
    </row>
    <row r="12" spans="1:50" x14ac:dyDescent="0.35">
      <c r="A12" s="1" t="s">
        <v>48</v>
      </c>
      <c r="B12" s="1" t="s">
        <v>47</v>
      </c>
      <c r="C12" s="17">
        <v>58.241361429999998</v>
      </c>
      <c r="D12" s="17">
        <v>23.342752990000001</v>
      </c>
      <c r="F12" s="8">
        <v>9771.85</v>
      </c>
      <c r="G12" s="4">
        <v>2.1</v>
      </c>
      <c r="H12" s="4">
        <v>280</v>
      </c>
      <c r="I12" s="4">
        <v>33.9</v>
      </c>
      <c r="J12" s="4">
        <v>112</v>
      </c>
      <c r="K12" s="4">
        <v>309</v>
      </c>
      <c r="L12" s="4">
        <v>96</v>
      </c>
      <c r="M12" s="4">
        <v>259</v>
      </c>
      <c r="N12" s="4">
        <v>11.7</v>
      </c>
      <c r="O12" s="4">
        <v>15.6</v>
      </c>
      <c r="P12" s="4">
        <v>88</v>
      </c>
      <c r="Q12" s="4">
        <v>116</v>
      </c>
      <c r="R12" s="4">
        <v>43</v>
      </c>
      <c r="S12" s="4">
        <v>176</v>
      </c>
      <c r="T12" s="4">
        <v>9</v>
      </c>
      <c r="U12" s="4">
        <v>15</v>
      </c>
      <c r="V12" s="4" t="s">
        <v>36</v>
      </c>
      <c r="W12" s="4">
        <v>0.6</v>
      </c>
      <c r="X12" s="4">
        <v>45</v>
      </c>
      <c r="Y12" s="4">
        <v>3</v>
      </c>
      <c r="Z12" s="4">
        <v>0.8</v>
      </c>
      <c r="AB12" s="4">
        <v>9.8000000000000007</v>
      </c>
      <c r="AC12" s="4">
        <v>22.3</v>
      </c>
      <c r="AD12" s="4">
        <v>3.01</v>
      </c>
      <c r="AE12" s="4">
        <v>13.8</v>
      </c>
      <c r="AF12" s="4">
        <v>4</v>
      </c>
      <c r="AG12" s="4">
        <v>1.37</v>
      </c>
      <c r="AH12" s="4">
        <v>4.8</v>
      </c>
      <c r="AI12" s="4">
        <v>0.9</v>
      </c>
      <c r="AJ12" s="4">
        <v>5.7</v>
      </c>
      <c r="AK12" s="4">
        <v>1.2</v>
      </c>
      <c r="AL12" s="4">
        <v>3.5</v>
      </c>
      <c r="AM12" s="4">
        <v>0.5</v>
      </c>
      <c r="AN12" s="4">
        <v>3.3</v>
      </c>
      <c r="AO12" s="4">
        <v>0.51</v>
      </c>
      <c r="AP12" s="4">
        <v>2.6</v>
      </c>
      <c r="AQ12" s="4">
        <v>0.6</v>
      </c>
      <c r="AR12" s="4">
        <v>0.9</v>
      </c>
      <c r="AS12" s="4">
        <v>0.4</v>
      </c>
      <c r="AT12" s="15">
        <f t="shared" si="0"/>
        <v>2.4500000000000002</v>
      </c>
      <c r="AU12" s="19">
        <v>96.2</v>
      </c>
      <c r="AV12" s="19">
        <v>8.8999999999999996E-2</v>
      </c>
      <c r="AW12" s="20">
        <v>13.1</v>
      </c>
      <c r="AX12" s="20">
        <v>0.6</v>
      </c>
    </row>
    <row r="13" spans="1:50" x14ac:dyDescent="0.35">
      <c r="A13" s="1" t="s">
        <v>49</v>
      </c>
      <c r="B13" s="1" t="s">
        <v>47</v>
      </c>
      <c r="C13" s="17">
        <v>58.148175649999999</v>
      </c>
      <c r="D13" s="17">
        <v>23.430205000000001</v>
      </c>
      <c r="F13" s="8">
        <v>9172.35</v>
      </c>
      <c r="G13" s="4">
        <v>8.1999999999999993</v>
      </c>
      <c r="H13" s="4">
        <v>284</v>
      </c>
      <c r="I13" s="4">
        <v>28.7</v>
      </c>
      <c r="J13" s="4">
        <v>101</v>
      </c>
      <c r="K13" s="4">
        <v>266</v>
      </c>
      <c r="L13" s="4">
        <v>101</v>
      </c>
      <c r="M13" s="4">
        <v>281</v>
      </c>
      <c r="N13" s="4">
        <v>12.9</v>
      </c>
      <c r="O13" s="4">
        <v>15.2</v>
      </c>
      <c r="P13" s="4">
        <v>62</v>
      </c>
      <c r="Q13" s="4">
        <v>80</v>
      </c>
      <c r="R13" s="4">
        <v>38</v>
      </c>
      <c r="S13" s="4">
        <v>79</v>
      </c>
      <c r="T13" s="4">
        <v>4</v>
      </c>
      <c r="U13" s="4">
        <v>26</v>
      </c>
      <c r="V13" s="4" t="s">
        <v>36</v>
      </c>
      <c r="W13" s="4" t="s">
        <v>36</v>
      </c>
      <c r="X13" s="4">
        <v>42</v>
      </c>
      <c r="Y13" s="4">
        <v>2</v>
      </c>
      <c r="Z13" s="4">
        <v>0.85</v>
      </c>
      <c r="AB13" s="4">
        <v>11.8</v>
      </c>
      <c r="AC13" s="4">
        <v>25.3</v>
      </c>
      <c r="AD13" s="4">
        <v>3.18</v>
      </c>
      <c r="AE13" s="4">
        <v>13.9</v>
      </c>
      <c r="AF13" s="4">
        <v>3.7</v>
      </c>
      <c r="AG13" s="4">
        <v>1.33</v>
      </c>
      <c r="AH13" s="4">
        <v>4.5</v>
      </c>
      <c r="AI13" s="4">
        <v>0.8</v>
      </c>
      <c r="AJ13" s="4">
        <v>5.0999999999999996</v>
      </c>
      <c r="AK13" s="4">
        <v>1</v>
      </c>
      <c r="AL13" s="4">
        <v>3.2</v>
      </c>
      <c r="AM13" s="4">
        <v>0.45</v>
      </c>
      <c r="AN13" s="4">
        <v>3</v>
      </c>
      <c r="AO13" s="4">
        <v>0.48</v>
      </c>
      <c r="AP13" s="4">
        <v>2.5</v>
      </c>
      <c r="AQ13" s="4">
        <v>0.8</v>
      </c>
      <c r="AR13" s="4">
        <v>1.2</v>
      </c>
      <c r="AS13" s="4">
        <v>0.4</v>
      </c>
      <c r="AT13" s="15">
        <f t="shared" si="0"/>
        <v>3.189189189189189</v>
      </c>
      <c r="AU13" s="19">
        <v>95.998999999999995</v>
      </c>
      <c r="AV13" s="19">
        <v>8.4000000000000005E-2</v>
      </c>
      <c r="AW13" s="20">
        <v>10.8</v>
      </c>
      <c r="AX13" s="20">
        <v>0.6</v>
      </c>
    </row>
    <row r="14" spans="1:50" x14ac:dyDescent="0.35">
      <c r="A14" s="1" t="s">
        <v>50</v>
      </c>
      <c r="B14" s="1" t="s">
        <v>47</v>
      </c>
      <c r="C14" s="17">
        <v>58.148185750000003</v>
      </c>
      <c r="D14" s="17">
        <v>23.430241049999999</v>
      </c>
      <c r="F14" s="8">
        <v>9232.3000000000011</v>
      </c>
      <c r="G14" s="4">
        <v>5.5</v>
      </c>
      <c r="H14" s="4">
        <v>204</v>
      </c>
      <c r="I14" s="4">
        <v>33.200000000000003</v>
      </c>
      <c r="J14" s="4">
        <v>110</v>
      </c>
      <c r="K14" s="4">
        <v>316</v>
      </c>
      <c r="L14" s="4">
        <v>79</v>
      </c>
      <c r="M14" s="4">
        <v>241</v>
      </c>
      <c r="N14" s="4">
        <v>9.1999999999999993</v>
      </c>
      <c r="O14" s="4">
        <v>15.4</v>
      </c>
      <c r="P14" s="4">
        <v>71</v>
      </c>
      <c r="Q14" s="4">
        <v>92</v>
      </c>
      <c r="R14" s="4">
        <v>40</v>
      </c>
      <c r="S14" s="4">
        <v>74</v>
      </c>
      <c r="T14" s="4">
        <v>3</v>
      </c>
      <c r="U14" s="4">
        <v>21</v>
      </c>
      <c r="V14" s="4" t="s">
        <v>36</v>
      </c>
      <c r="W14" s="4" t="s">
        <v>36</v>
      </c>
      <c r="X14" s="4">
        <v>46</v>
      </c>
      <c r="Y14" s="4">
        <v>1</v>
      </c>
      <c r="Z14" s="4">
        <v>0.55000000000000004</v>
      </c>
      <c r="AB14" s="4">
        <v>8.6</v>
      </c>
      <c r="AC14" s="4">
        <v>20.3</v>
      </c>
      <c r="AD14" s="4">
        <v>2.77</v>
      </c>
      <c r="AE14" s="4">
        <v>12.5</v>
      </c>
      <c r="AF14" s="4">
        <v>3.9</v>
      </c>
      <c r="AG14" s="4">
        <v>1.38</v>
      </c>
      <c r="AH14" s="4">
        <v>4.9000000000000004</v>
      </c>
      <c r="AI14" s="4">
        <v>0.9</v>
      </c>
      <c r="AJ14" s="4">
        <v>5.6</v>
      </c>
      <c r="AK14" s="4">
        <v>1.2</v>
      </c>
      <c r="AL14" s="4">
        <v>3.5</v>
      </c>
      <c r="AM14" s="4">
        <v>0.5</v>
      </c>
      <c r="AN14" s="4">
        <v>3.3</v>
      </c>
      <c r="AO14" s="4">
        <v>0.51</v>
      </c>
      <c r="AP14" s="4">
        <v>2.6</v>
      </c>
      <c r="AQ14" s="4">
        <v>0.5</v>
      </c>
      <c r="AR14" s="4">
        <v>0.7</v>
      </c>
      <c r="AS14" s="4">
        <v>0.3</v>
      </c>
      <c r="AT14" s="15">
        <f t="shared" si="0"/>
        <v>2.2051282051282053</v>
      </c>
      <c r="AU14" s="19"/>
      <c r="AV14" s="19"/>
      <c r="AW14" s="20"/>
      <c r="AX14" s="20"/>
    </row>
    <row r="15" spans="1:50" x14ac:dyDescent="0.35">
      <c r="A15" s="1" t="s">
        <v>51</v>
      </c>
      <c r="B15" s="1" t="s">
        <v>52</v>
      </c>
      <c r="C15" s="17">
        <v>57.87434536</v>
      </c>
      <c r="D15" s="17">
        <v>23.473562820000001</v>
      </c>
      <c r="F15" s="8">
        <v>8992.5000000000018</v>
      </c>
      <c r="G15" s="4">
        <v>1.1000000000000001</v>
      </c>
      <c r="H15" s="4">
        <v>195</v>
      </c>
      <c r="I15" s="4">
        <v>32.200000000000003</v>
      </c>
      <c r="J15" s="4">
        <v>91</v>
      </c>
      <c r="K15" s="4">
        <v>298</v>
      </c>
      <c r="L15" s="4">
        <v>65</v>
      </c>
      <c r="M15" s="4">
        <v>241</v>
      </c>
      <c r="N15" s="4">
        <v>8.9</v>
      </c>
      <c r="O15" s="4">
        <v>15.6</v>
      </c>
      <c r="P15" s="4">
        <v>76</v>
      </c>
      <c r="Q15" s="4">
        <v>82</v>
      </c>
      <c r="R15" s="4">
        <v>43</v>
      </c>
      <c r="S15" s="4">
        <v>36</v>
      </c>
      <c r="T15" s="4">
        <v>5</v>
      </c>
      <c r="U15" s="4">
        <v>15</v>
      </c>
      <c r="V15" s="4" t="s">
        <v>36</v>
      </c>
      <c r="W15" s="4" t="s">
        <v>36</v>
      </c>
      <c r="X15" s="4">
        <v>49</v>
      </c>
      <c r="Y15" s="4">
        <v>1</v>
      </c>
      <c r="Z15" s="4">
        <v>0.6</v>
      </c>
      <c r="AB15" s="4">
        <v>6.8</v>
      </c>
      <c r="AC15" s="4">
        <v>16.7</v>
      </c>
      <c r="AD15" s="4">
        <v>2.3199999999999998</v>
      </c>
      <c r="AE15" s="4">
        <v>11.1</v>
      </c>
      <c r="AF15" s="4">
        <v>3.4</v>
      </c>
      <c r="AG15" s="4">
        <v>1.26</v>
      </c>
      <c r="AH15" s="4">
        <v>4.3</v>
      </c>
      <c r="AI15" s="4">
        <v>0.8</v>
      </c>
      <c r="AJ15" s="4">
        <v>5.8</v>
      </c>
      <c r="AK15" s="4">
        <v>1.2</v>
      </c>
      <c r="AL15" s="4">
        <v>3.6</v>
      </c>
      <c r="AM15" s="4">
        <v>0.53</v>
      </c>
      <c r="AN15" s="4">
        <v>3.5</v>
      </c>
      <c r="AO15" s="4">
        <v>0.54</v>
      </c>
      <c r="AP15" s="4">
        <v>2.2999999999999998</v>
      </c>
      <c r="AQ15" s="4">
        <v>0.5</v>
      </c>
      <c r="AR15" s="4">
        <v>0.3</v>
      </c>
      <c r="AS15" s="4">
        <v>0.2</v>
      </c>
      <c r="AT15" s="15">
        <f t="shared" si="0"/>
        <v>2</v>
      </c>
      <c r="AU15" s="19"/>
      <c r="AV15" s="19"/>
      <c r="AW15" s="20"/>
      <c r="AX15" s="20"/>
    </row>
    <row r="16" spans="1:50" x14ac:dyDescent="0.35">
      <c r="A16" s="1" t="s">
        <v>53</v>
      </c>
      <c r="B16" s="1" t="s">
        <v>52</v>
      </c>
      <c r="C16" s="17">
        <v>57.87434536</v>
      </c>
      <c r="D16" s="17">
        <v>23.473562820000001</v>
      </c>
      <c r="F16" s="8">
        <v>8093.2500000000009</v>
      </c>
      <c r="G16" s="4" t="s">
        <v>36</v>
      </c>
      <c r="H16" s="4">
        <v>144</v>
      </c>
      <c r="I16" s="4">
        <v>31.5</v>
      </c>
      <c r="J16" s="4">
        <v>68</v>
      </c>
      <c r="K16" s="4">
        <v>321</v>
      </c>
      <c r="L16" s="4">
        <v>59</v>
      </c>
      <c r="M16" s="4">
        <v>185</v>
      </c>
      <c r="N16" s="4">
        <v>3.9</v>
      </c>
      <c r="O16" s="4">
        <v>15.4</v>
      </c>
      <c r="P16" s="4">
        <v>85</v>
      </c>
      <c r="Q16" s="4">
        <v>85</v>
      </c>
      <c r="R16" s="4">
        <v>44</v>
      </c>
      <c r="S16" s="4">
        <v>27</v>
      </c>
      <c r="T16" s="4" t="s">
        <v>39</v>
      </c>
      <c r="U16" s="4">
        <v>13</v>
      </c>
      <c r="V16" s="4" t="s">
        <v>36</v>
      </c>
      <c r="W16" s="4" t="s">
        <v>36</v>
      </c>
      <c r="X16" s="4">
        <v>49</v>
      </c>
      <c r="Y16" s="4">
        <v>1</v>
      </c>
      <c r="Z16" s="4">
        <v>0.5</v>
      </c>
      <c r="AB16" s="4">
        <v>3.3</v>
      </c>
      <c r="AC16" s="4">
        <v>10</v>
      </c>
      <c r="AD16" s="4">
        <v>1.63</v>
      </c>
      <c r="AE16" s="4">
        <v>8.6999999999999993</v>
      </c>
      <c r="AF16" s="4">
        <v>3</v>
      </c>
      <c r="AG16" s="4">
        <v>1.17</v>
      </c>
      <c r="AH16" s="4">
        <v>4.2</v>
      </c>
      <c r="AI16" s="4">
        <v>0.8</v>
      </c>
      <c r="AJ16" s="4">
        <v>5.6</v>
      </c>
      <c r="AK16" s="4">
        <v>1.2</v>
      </c>
      <c r="AL16" s="4">
        <v>3.6</v>
      </c>
      <c r="AM16" s="4">
        <v>0.5</v>
      </c>
      <c r="AN16" s="4">
        <v>3.4</v>
      </c>
      <c r="AO16" s="4">
        <v>0.53</v>
      </c>
      <c r="AP16" s="4">
        <v>1.7</v>
      </c>
      <c r="AQ16" s="4">
        <v>0.2</v>
      </c>
      <c r="AR16" s="4" t="s">
        <v>92</v>
      </c>
      <c r="AS16" s="4" t="s">
        <v>92</v>
      </c>
      <c r="AT16" s="15">
        <f t="shared" si="0"/>
        <v>1.0999999999999999</v>
      </c>
      <c r="AU16" s="19"/>
      <c r="AV16" s="19"/>
      <c r="AW16" s="20"/>
      <c r="AX16" s="20"/>
    </row>
    <row r="17" spans="1:50" x14ac:dyDescent="0.35">
      <c r="A17" s="1" t="s">
        <v>54</v>
      </c>
      <c r="B17" s="1" t="s">
        <v>52</v>
      </c>
      <c r="C17" s="17">
        <v>57.874247449999999</v>
      </c>
      <c r="D17" s="17">
        <v>23.473563370000001</v>
      </c>
      <c r="F17" s="8">
        <v>8393</v>
      </c>
      <c r="G17" s="4">
        <v>1.2</v>
      </c>
      <c r="H17" s="4">
        <v>132</v>
      </c>
      <c r="I17" s="4">
        <v>31.7</v>
      </c>
      <c r="J17" s="4">
        <v>70</v>
      </c>
      <c r="K17" s="4">
        <v>316</v>
      </c>
      <c r="L17" s="4">
        <v>67</v>
      </c>
      <c r="M17" s="4">
        <v>189</v>
      </c>
      <c r="N17" s="4">
        <v>5.7</v>
      </c>
      <c r="O17" s="4">
        <v>15.6</v>
      </c>
      <c r="P17" s="4">
        <v>80</v>
      </c>
      <c r="Q17" s="4">
        <v>90</v>
      </c>
      <c r="R17" s="4">
        <v>45</v>
      </c>
      <c r="S17" s="4">
        <v>22</v>
      </c>
      <c r="T17" s="4">
        <v>3</v>
      </c>
      <c r="U17" s="4">
        <v>19</v>
      </c>
      <c r="V17" s="4">
        <v>1</v>
      </c>
      <c r="W17" s="4" t="s">
        <v>36</v>
      </c>
      <c r="X17" s="4">
        <v>49</v>
      </c>
      <c r="Y17" s="4">
        <v>1</v>
      </c>
      <c r="Z17" s="4">
        <v>0.55000000000000004</v>
      </c>
      <c r="AB17" s="4">
        <v>4.7</v>
      </c>
      <c r="AC17" s="4">
        <v>13.4</v>
      </c>
      <c r="AD17" s="4">
        <v>2.0699999999999998</v>
      </c>
      <c r="AE17" s="4">
        <v>10.199999999999999</v>
      </c>
      <c r="AF17" s="4">
        <v>3.3</v>
      </c>
      <c r="AG17" s="4">
        <v>1.21</v>
      </c>
      <c r="AH17" s="4">
        <v>4.5999999999999996</v>
      </c>
      <c r="AI17" s="4">
        <v>0.8</v>
      </c>
      <c r="AJ17" s="4">
        <v>5.7</v>
      </c>
      <c r="AK17" s="4">
        <v>1.2</v>
      </c>
      <c r="AL17" s="4">
        <v>3.5</v>
      </c>
      <c r="AM17" s="4">
        <v>0.5</v>
      </c>
      <c r="AN17" s="4">
        <v>3.3</v>
      </c>
      <c r="AO17" s="4">
        <v>0.51</v>
      </c>
      <c r="AP17" s="4">
        <v>1.8</v>
      </c>
      <c r="AQ17" s="4">
        <v>0.3</v>
      </c>
      <c r="AR17" s="4" t="s">
        <v>92</v>
      </c>
      <c r="AS17" s="4" t="s">
        <v>92</v>
      </c>
      <c r="AT17" s="15">
        <f t="shared" si="0"/>
        <v>1.4242424242424243</v>
      </c>
      <c r="AU17" s="19">
        <v>96.492000000000004</v>
      </c>
      <c r="AV17" s="19">
        <v>0.188</v>
      </c>
      <c r="AW17" s="20">
        <v>11.7</v>
      </c>
      <c r="AX17" s="20">
        <v>0.85</v>
      </c>
    </row>
    <row r="18" spans="1:50" x14ac:dyDescent="0.35">
      <c r="A18" s="1" t="s">
        <v>55</v>
      </c>
      <c r="B18" s="1" t="s">
        <v>52</v>
      </c>
      <c r="C18" s="17">
        <v>57.89630287</v>
      </c>
      <c r="D18" s="17">
        <v>23.509042780000001</v>
      </c>
      <c r="F18" s="8">
        <v>12649.45</v>
      </c>
      <c r="G18" s="4">
        <v>12.5</v>
      </c>
      <c r="H18" s="4">
        <v>255</v>
      </c>
      <c r="I18" s="4">
        <v>33.200000000000003</v>
      </c>
      <c r="J18" s="4">
        <v>151</v>
      </c>
      <c r="K18" s="4">
        <v>292</v>
      </c>
      <c r="L18" s="4">
        <v>42</v>
      </c>
      <c r="M18" s="4">
        <v>50</v>
      </c>
      <c r="N18" s="4">
        <v>16.899999999999999</v>
      </c>
      <c r="O18" s="4">
        <v>18.7</v>
      </c>
      <c r="P18" s="4">
        <v>65</v>
      </c>
      <c r="Q18" s="4">
        <v>93</v>
      </c>
      <c r="R18" s="4">
        <v>40</v>
      </c>
      <c r="S18" s="4">
        <v>141</v>
      </c>
      <c r="T18" s="4">
        <v>11</v>
      </c>
      <c r="U18" s="4">
        <v>25</v>
      </c>
      <c r="V18" s="4">
        <v>1.4</v>
      </c>
      <c r="W18" s="4">
        <v>0.6</v>
      </c>
      <c r="X18" s="4">
        <v>45</v>
      </c>
      <c r="Y18" s="4" t="s">
        <v>41</v>
      </c>
      <c r="Z18" s="4">
        <v>1</v>
      </c>
      <c r="AB18" s="4">
        <v>16.2</v>
      </c>
      <c r="AC18" s="4">
        <v>35.700000000000003</v>
      </c>
      <c r="AD18" s="4">
        <v>4.58</v>
      </c>
      <c r="AE18" s="4">
        <v>19.899999999999999</v>
      </c>
      <c r="AF18" s="4">
        <v>5.2</v>
      </c>
      <c r="AG18" s="4">
        <v>1.82</v>
      </c>
      <c r="AH18" s="4">
        <v>5.9</v>
      </c>
      <c r="AI18" s="4">
        <v>1</v>
      </c>
      <c r="AJ18" s="4">
        <v>6.2</v>
      </c>
      <c r="AK18" s="4">
        <v>1.2</v>
      </c>
      <c r="AL18" s="4">
        <v>3.4</v>
      </c>
      <c r="AM18" s="4">
        <v>0.47</v>
      </c>
      <c r="AN18" s="4">
        <v>2.9</v>
      </c>
      <c r="AO18" s="4">
        <v>0.44</v>
      </c>
      <c r="AP18" s="4">
        <v>3.7</v>
      </c>
      <c r="AQ18" s="4">
        <v>1</v>
      </c>
      <c r="AR18" s="4">
        <v>1.6</v>
      </c>
      <c r="AS18" s="4">
        <v>0.4</v>
      </c>
      <c r="AT18" s="15">
        <f t="shared" si="0"/>
        <v>3.115384615384615</v>
      </c>
      <c r="AU18" s="19">
        <v>95.522000000000006</v>
      </c>
      <c r="AV18" s="19">
        <v>0.51700000000000002</v>
      </c>
      <c r="AW18" s="20">
        <v>10.3</v>
      </c>
      <c r="AX18" s="20">
        <v>0.6</v>
      </c>
    </row>
    <row r="19" spans="1:50" x14ac:dyDescent="0.35">
      <c r="A19" s="1" t="s">
        <v>56</v>
      </c>
      <c r="B19" s="1" t="s">
        <v>57</v>
      </c>
      <c r="C19" s="17">
        <v>56.073895299999997</v>
      </c>
      <c r="D19" s="17">
        <v>24.646824500000001</v>
      </c>
      <c r="F19" s="8">
        <v>12529.550000000001</v>
      </c>
      <c r="G19" s="4">
        <v>7.5</v>
      </c>
      <c r="H19" s="4">
        <v>723</v>
      </c>
      <c r="I19" s="4">
        <v>39.1</v>
      </c>
      <c r="J19" s="4">
        <v>128</v>
      </c>
      <c r="K19" s="4">
        <v>428</v>
      </c>
      <c r="L19" s="4">
        <v>64</v>
      </c>
      <c r="M19" s="4">
        <v>75</v>
      </c>
      <c r="N19" s="4">
        <v>15.2</v>
      </c>
      <c r="O19" s="4">
        <v>17.100000000000001</v>
      </c>
      <c r="P19" s="4">
        <v>167</v>
      </c>
      <c r="Q19" s="4">
        <v>116</v>
      </c>
      <c r="R19" s="4">
        <v>47</v>
      </c>
      <c r="S19" s="4">
        <v>101</v>
      </c>
      <c r="T19" s="4">
        <v>2</v>
      </c>
      <c r="U19" s="4">
        <v>26</v>
      </c>
      <c r="V19" s="4" t="s">
        <v>36</v>
      </c>
      <c r="W19" s="4" t="s">
        <v>36</v>
      </c>
      <c r="X19" s="4">
        <v>47</v>
      </c>
      <c r="Y19" s="4" t="s">
        <v>41</v>
      </c>
      <c r="Z19" s="4">
        <v>2.4500000000000002</v>
      </c>
      <c r="AB19" s="4">
        <v>8.6</v>
      </c>
      <c r="AC19" s="4">
        <v>22.3</v>
      </c>
      <c r="AD19" s="4">
        <v>3.23</v>
      </c>
      <c r="AE19" s="4">
        <v>16</v>
      </c>
      <c r="AF19" s="4">
        <v>4.7</v>
      </c>
      <c r="AG19" s="4">
        <v>1.64</v>
      </c>
      <c r="AH19" s="4">
        <v>6.1</v>
      </c>
      <c r="AI19" s="4">
        <v>1.1000000000000001</v>
      </c>
      <c r="AJ19" s="4">
        <v>7.2</v>
      </c>
      <c r="AK19" s="4">
        <v>1.5</v>
      </c>
      <c r="AL19" s="4">
        <v>4.3</v>
      </c>
      <c r="AM19" s="4">
        <v>0.6</v>
      </c>
      <c r="AN19" s="4">
        <v>3.8</v>
      </c>
      <c r="AO19" s="4">
        <v>0.6</v>
      </c>
      <c r="AP19" s="4">
        <v>3.3</v>
      </c>
      <c r="AQ19" s="4">
        <v>0.6</v>
      </c>
      <c r="AR19" s="4">
        <v>0.4</v>
      </c>
      <c r="AS19" s="4">
        <v>0.1</v>
      </c>
      <c r="AT19" s="15">
        <f t="shared" si="0"/>
        <v>1.8297872340425529</v>
      </c>
      <c r="AU19" s="19">
        <v>96.697999999999993</v>
      </c>
      <c r="AV19" s="19">
        <v>9.4E-2</v>
      </c>
      <c r="AW19" s="20">
        <v>10</v>
      </c>
      <c r="AX19" s="20">
        <v>0.6</v>
      </c>
    </row>
    <row r="20" spans="1:50" x14ac:dyDescent="0.35">
      <c r="A20" s="1" t="s">
        <v>58</v>
      </c>
      <c r="B20" s="1" t="s">
        <v>57</v>
      </c>
      <c r="C20" s="17">
        <v>56.073895309999997</v>
      </c>
      <c r="D20" s="17">
        <v>24.646825060000001</v>
      </c>
      <c r="F20" s="8">
        <v>11270.6</v>
      </c>
      <c r="G20" s="4">
        <v>6.7</v>
      </c>
      <c r="H20" s="4">
        <v>637</v>
      </c>
      <c r="I20" s="4">
        <v>38.9</v>
      </c>
      <c r="J20" s="4">
        <v>115</v>
      </c>
      <c r="K20" s="4">
        <v>433</v>
      </c>
      <c r="L20" s="4">
        <v>75</v>
      </c>
      <c r="M20" s="4">
        <v>118</v>
      </c>
      <c r="N20" s="4">
        <v>12.9</v>
      </c>
      <c r="O20" s="4">
        <v>16.5</v>
      </c>
      <c r="P20" s="4">
        <v>177</v>
      </c>
      <c r="Q20" s="4">
        <v>114</v>
      </c>
      <c r="R20" s="4">
        <v>57</v>
      </c>
      <c r="S20" s="4">
        <v>101</v>
      </c>
      <c r="T20" s="4">
        <v>6</v>
      </c>
      <c r="U20" s="4">
        <v>17</v>
      </c>
      <c r="V20" s="4" t="s">
        <v>36</v>
      </c>
      <c r="W20" s="4" t="s">
        <v>36</v>
      </c>
      <c r="X20" s="4">
        <v>54</v>
      </c>
      <c r="Y20" s="4">
        <v>1</v>
      </c>
      <c r="Z20" s="4">
        <v>2.65</v>
      </c>
      <c r="AB20" s="4">
        <v>8.1</v>
      </c>
      <c r="AC20" s="4">
        <v>20.8</v>
      </c>
      <c r="AD20" s="4">
        <v>3.03</v>
      </c>
      <c r="AE20" s="4">
        <v>14.8</v>
      </c>
      <c r="AF20" s="4">
        <v>4.5999999999999996</v>
      </c>
      <c r="AG20" s="4">
        <v>1.58</v>
      </c>
      <c r="AH20" s="4">
        <v>6</v>
      </c>
      <c r="AI20" s="4">
        <v>1.1000000000000001</v>
      </c>
      <c r="AJ20" s="4">
        <v>6.9</v>
      </c>
      <c r="AK20" s="4">
        <v>1.5</v>
      </c>
      <c r="AL20" s="4">
        <v>4.3</v>
      </c>
      <c r="AM20" s="4">
        <v>0.6</v>
      </c>
      <c r="AN20" s="4">
        <v>3.9</v>
      </c>
      <c r="AO20" s="4">
        <v>0.63</v>
      </c>
      <c r="AP20" s="4">
        <v>3</v>
      </c>
      <c r="AQ20" s="4">
        <v>0.5</v>
      </c>
      <c r="AR20" s="4">
        <v>0.4</v>
      </c>
      <c r="AS20" s="4">
        <v>0.1</v>
      </c>
      <c r="AT20" s="15">
        <f t="shared" si="0"/>
        <v>1.7608695652173914</v>
      </c>
      <c r="AU20" s="19"/>
      <c r="AV20" s="19"/>
      <c r="AW20" s="20"/>
      <c r="AX20" s="20"/>
    </row>
    <row r="21" spans="1:50" x14ac:dyDescent="0.35">
      <c r="A21" s="1" t="s">
        <v>59</v>
      </c>
      <c r="B21" s="1" t="s">
        <v>57</v>
      </c>
      <c r="C21" s="17">
        <v>56.073895309999997</v>
      </c>
      <c r="D21" s="17">
        <v>24.646825060000001</v>
      </c>
      <c r="F21" s="8">
        <v>12409.65</v>
      </c>
      <c r="G21" s="4">
        <v>7</v>
      </c>
      <c r="H21" s="4">
        <v>614</v>
      </c>
      <c r="I21" s="4">
        <v>42.2</v>
      </c>
      <c r="J21" s="4">
        <v>130</v>
      </c>
      <c r="K21" s="4">
        <v>450</v>
      </c>
      <c r="L21" s="4">
        <v>65</v>
      </c>
      <c r="M21" s="4">
        <v>81</v>
      </c>
      <c r="N21" s="4">
        <v>13.8</v>
      </c>
      <c r="O21" s="4">
        <v>17.899999999999999</v>
      </c>
      <c r="P21" s="4">
        <v>173</v>
      </c>
      <c r="Q21" s="4">
        <v>119</v>
      </c>
      <c r="R21" s="4">
        <v>50</v>
      </c>
      <c r="S21" s="4">
        <v>129</v>
      </c>
      <c r="T21" s="4">
        <v>5</v>
      </c>
      <c r="U21" s="4">
        <v>17</v>
      </c>
      <c r="V21" s="4" t="s">
        <v>36</v>
      </c>
      <c r="W21" s="4" t="s">
        <v>36</v>
      </c>
      <c r="X21" s="4">
        <v>51</v>
      </c>
      <c r="Y21" s="4">
        <v>1</v>
      </c>
      <c r="Z21" s="4">
        <v>2</v>
      </c>
      <c r="AB21" s="4">
        <v>8.6999999999999993</v>
      </c>
      <c r="AC21" s="4">
        <v>22.9</v>
      </c>
      <c r="AD21" s="4">
        <v>3.36</v>
      </c>
      <c r="AE21" s="4">
        <v>16.600000000000001</v>
      </c>
      <c r="AF21" s="4">
        <v>5</v>
      </c>
      <c r="AG21" s="4">
        <v>1.7</v>
      </c>
      <c r="AH21" s="4">
        <v>6.6</v>
      </c>
      <c r="AI21" s="4">
        <v>1.1000000000000001</v>
      </c>
      <c r="AJ21" s="4">
        <v>7.7</v>
      </c>
      <c r="AK21" s="4">
        <v>1.6</v>
      </c>
      <c r="AL21" s="4">
        <v>4.7</v>
      </c>
      <c r="AM21" s="4">
        <v>0.65</v>
      </c>
      <c r="AN21" s="4">
        <v>4.3</v>
      </c>
      <c r="AO21" s="4">
        <v>0.69</v>
      </c>
      <c r="AP21" s="4">
        <v>3.4</v>
      </c>
      <c r="AQ21" s="4">
        <v>0.6</v>
      </c>
      <c r="AR21" s="4">
        <v>0.4</v>
      </c>
      <c r="AS21" s="4">
        <v>0.1</v>
      </c>
      <c r="AT21" s="15">
        <f t="shared" si="0"/>
        <v>1.7399999999999998</v>
      </c>
      <c r="AU21" s="19"/>
      <c r="AV21" s="19"/>
      <c r="AW21" s="20"/>
      <c r="AX21" s="20"/>
    </row>
    <row r="22" spans="1:50" x14ac:dyDescent="0.35">
      <c r="A22" s="1" t="s">
        <v>60</v>
      </c>
      <c r="B22" s="1" t="s">
        <v>61</v>
      </c>
      <c r="C22" s="17">
        <v>56.007397300000001</v>
      </c>
      <c r="D22" s="17">
        <v>24.6967274</v>
      </c>
      <c r="F22" s="8">
        <v>6474.6</v>
      </c>
      <c r="G22" s="4">
        <v>7.6</v>
      </c>
      <c r="H22" s="4">
        <v>342</v>
      </c>
      <c r="I22" s="4">
        <v>19.3</v>
      </c>
      <c r="J22" s="4">
        <v>62</v>
      </c>
      <c r="K22" s="4">
        <v>249</v>
      </c>
      <c r="L22" s="4">
        <v>77</v>
      </c>
      <c r="M22" s="4">
        <v>255</v>
      </c>
      <c r="N22" s="4">
        <v>5.9</v>
      </c>
      <c r="O22" s="4">
        <v>15.3</v>
      </c>
      <c r="P22" s="4">
        <v>99</v>
      </c>
      <c r="Q22" s="4">
        <v>70</v>
      </c>
      <c r="R22" s="4">
        <v>36</v>
      </c>
      <c r="S22" s="4">
        <v>99</v>
      </c>
      <c r="T22" s="4">
        <v>4</v>
      </c>
      <c r="U22" s="4">
        <v>12</v>
      </c>
      <c r="V22" s="4" t="s">
        <v>36</v>
      </c>
      <c r="W22" s="4" t="s">
        <v>36</v>
      </c>
      <c r="X22" s="4">
        <v>44</v>
      </c>
      <c r="Y22" s="4" t="s">
        <v>41</v>
      </c>
      <c r="Z22" s="4">
        <v>0.9</v>
      </c>
      <c r="AB22" s="4">
        <v>4.7</v>
      </c>
      <c r="AC22" s="4">
        <v>11.5</v>
      </c>
      <c r="AD22" s="4">
        <v>1.62</v>
      </c>
      <c r="AE22" s="4">
        <v>7.8</v>
      </c>
      <c r="AF22" s="4">
        <v>2.5</v>
      </c>
      <c r="AG22" s="4">
        <v>0.96</v>
      </c>
      <c r="AH22" s="4">
        <v>3.2</v>
      </c>
      <c r="AI22" s="4">
        <v>0.5</v>
      </c>
      <c r="AJ22" s="4">
        <v>3.7</v>
      </c>
      <c r="AK22" s="4">
        <v>0.7</v>
      </c>
      <c r="AL22" s="4">
        <v>2</v>
      </c>
      <c r="AM22" s="4">
        <v>0.27</v>
      </c>
      <c r="AN22" s="4">
        <v>1.8</v>
      </c>
      <c r="AO22" s="4">
        <v>0.28000000000000003</v>
      </c>
      <c r="AP22" s="4">
        <v>1.4</v>
      </c>
      <c r="AQ22" s="4">
        <v>0.2</v>
      </c>
      <c r="AR22" s="4">
        <v>0.3</v>
      </c>
      <c r="AS22" s="4">
        <v>0.2</v>
      </c>
      <c r="AT22" s="15">
        <f t="shared" si="0"/>
        <v>1.8800000000000001</v>
      </c>
      <c r="AU22" s="19">
        <v>96.676000000000002</v>
      </c>
      <c r="AV22" s="19">
        <v>7.6999999999999999E-2</v>
      </c>
      <c r="AW22" s="20">
        <v>11.2</v>
      </c>
      <c r="AX22" s="20">
        <v>0.6</v>
      </c>
    </row>
    <row r="23" spans="1:50" x14ac:dyDescent="0.35">
      <c r="A23" s="1" t="s">
        <v>62</v>
      </c>
      <c r="B23" s="1" t="s">
        <v>61</v>
      </c>
      <c r="C23" s="17">
        <v>56.007397339999997</v>
      </c>
      <c r="D23" s="17">
        <v>24.696728180000001</v>
      </c>
      <c r="F23" s="8">
        <v>7074.0999999999995</v>
      </c>
      <c r="G23" s="4">
        <v>7.4</v>
      </c>
      <c r="H23" s="4">
        <v>316</v>
      </c>
      <c r="I23" s="4">
        <v>23</v>
      </c>
      <c r="J23" s="4">
        <v>67</v>
      </c>
      <c r="K23" s="4">
        <v>255</v>
      </c>
      <c r="L23" s="4">
        <v>81</v>
      </c>
      <c r="M23" s="4">
        <v>263</v>
      </c>
      <c r="N23" s="4">
        <v>5.8</v>
      </c>
      <c r="O23" s="4">
        <v>14.5</v>
      </c>
      <c r="P23" s="4">
        <v>103</v>
      </c>
      <c r="Q23" s="4">
        <v>79</v>
      </c>
      <c r="R23" s="4">
        <v>38</v>
      </c>
      <c r="S23" s="4">
        <v>103</v>
      </c>
      <c r="T23" s="4" t="s">
        <v>39</v>
      </c>
      <c r="U23" s="4">
        <v>6</v>
      </c>
      <c r="V23" s="4">
        <v>0.6</v>
      </c>
      <c r="W23" s="4" t="s">
        <v>36</v>
      </c>
      <c r="X23" s="4">
        <v>46</v>
      </c>
      <c r="Y23" s="4" t="s">
        <v>41</v>
      </c>
      <c r="Z23" s="4">
        <v>1.43</v>
      </c>
      <c r="AB23" s="4">
        <v>4.8</v>
      </c>
      <c r="AC23" s="4">
        <v>11.7</v>
      </c>
      <c r="AD23" s="4">
        <v>1.71</v>
      </c>
      <c r="AE23" s="4">
        <v>8.3000000000000007</v>
      </c>
      <c r="AF23" s="4">
        <v>2.6</v>
      </c>
      <c r="AG23" s="4">
        <v>1</v>
      </c>
      <c r="AH23" s="4">
        <v>3.4</v>
      </c>
      <c r="AI23" s="4">
        <v>0.6</v>
      </c>
      <c r="AJ23" s="4">
        <v>3.9</v>
      </c>
      <c r="AK23" s="4">
        <v>0.8</v>
      </c>
      <c r="AL23" s="4">
        <v>2.2999999999999998</v>
      </c>
      <c r="AM23" s="4">
        <v>0.3</v>
      </c>
      <c r="AN23" s="4">
        <v>2.1</v>
      </c>
      <c r="AO23" s="4">
        <v>0.33</v>
      </c>
      <c r="AP23" s="4">
        <v>1.6</v>
      </c>
      <c r="AQ23" s="4">
        <v>0.3</v>
      </c>
      <c r="AR23" s="4">
        <v>0.4</v>
      </c>
      <c r="AS23" s="4">
        <v>0.2</v>
      </c>
      <c r="AT23" s="15">
        <f t="shared" si="0"/>
        <v>1.846153846153846</v>
      </c>
      <c r="AU23" s="19"/>
      <c r="AV23" s="19"/>
      <c r="AW23" s="20"/>
      <c r="AX23" s="20"/>
    </row>
    <row r="24" spans="1:50" x14ac:dyDescent="0.35">
      <c r="A24" s="1" t="s">
        <v>63</v>
      </c>
      <c r="B24" s="1" t="s">
        <v>61</v>
      </c>
      <c r="C24" s="17">
        <v>56.007397339999997</v>
      </c>
      <c r="D24" s="17">
        <v>24.696728180000001</v>
      </c>
      <c r="F24" s="8">
        <v>7973.3500000000013</v>
      </c>
      <c r="G24" s="4">
        <v>8.3000000000000007</v>
      </c>
      <c r="H24" s="4">
        <v>181</v>
      </c>
      <c r="I24" s="4">
        <v>25.6</v>
      </c>
      <c r="J24" s="4">
        <v>69</v>
      </c>
      <c r="K24" s="4">
        <v>336</v>
      </c>
      <c r="L24" s="4">
        <v>94</v>
      </c>
      <c r="M24" s="4">
        <v>228</v>
      </c>
      <c r="N24" s="4">
        <v>6.1</v>
      </c>
      <c r="O24" s="4">
        <v>14.5</v>
      </c>
      <c r="P24" s="4">
        <v>164</v>
      </c>
      <c r="Q24" s="4">
        <v>89</v>
      </c>
      <c r="R24" s="4">
        <v>50</v>
      </c>
      <c r="S24" s="4">
        <v>132</v>
      </c>
      <c r="T24" s="4">
        <v>2</v>
      </c>
      <c r="U24" s="4">
        <v>13</v>
      </c>
      <c r="V24" s="4">
        <v>0.5</v>
      </c>
      <c r="W24" s="4">
        <v>0.8</v>
      </c>
      <c r="X24" s="4">
        <v>51</v>
      </c>
      <c r="Y24" s="4">
        <v>1</v>
      </c>
      <c r="Z24" s="4">
        <v>0.45</v>
      </c>
      <c r="AB24" s="4">
        <v>5.9</v>
      </c>
      <c r="AC24" s="4">
        <v>14.2</v>
      </c>
      <c r="AD24" s="4">
        <v>2.02</v>
      </c>
      <c r="AE24" s="4">
        <v>9.6999999999999993</v>
      </c>
      <c r="AF24" s="4">
        <v>3</v>
      </c>
      <c r="AG24" s="4">
        <v>1.07</v>
      </c>
      <c r="AH24" s="4">
        <v>3.9</v>
      </c>
      <c r="AI24" s="4">
        <v>0.7</v>
      </c>
      <c r="AJ24" s="4">
        <v>4.7</v>
      </c>
      <c r="AK24" s="4">
        <v>0.9</v>
      </c>
      <c r="AL24" s="4">
        <v>2.7</v>
      </c>
      <c r="AM24" s="4">
        <v>0.39</v>
      </c>
      <c r="AN24" s="4">
        <v>2.5</v>
      </c>
      <c r="AO24" s="4">
        <v>0.39</v>
      </c>
      <c r="AP24" s="4">
        <v>1.8</v>
      </c>
      <c r="AQ24" s="4">
        <v>0.4</v>
      </c>
      <c r="AR24" s="4">
        <v>0.5</v>
      </c>
      <c r="AS24" s="4">
        <v>0.2</v>
      </c>
      <c r="AT24" s="15">
        <f t="shared" si="0"/>
        <v>1.9666666666666668</v>
      </c>
      <c r="AU24" s="19"/>
      <c r="AV24" s="19"/>
      <c r="AW24" s="20"/>
      <c r="AX24" s="20"/>
    </row>
    <row r="25" spans="1:50" x14ac:dyDescent="0.35">
      <c r="A25" s="1" t="s">
        <v>64</v>
      </c>
      <c r="B25" s="1" t="s">
        <v>65</v>
      </c>
      <c r="C25" s="17">
        <v>56.075033419999997</v>
      </c>
      <c r="D25" s="17">
        <v>24.698839960000001</v>
      </c>
      <c r="F25" s="8">
        <v>7973.3500000000013</v>
      </c>
      <c r="G25" s="4">
        <v>1.5</v>
      </c>
      <c r="H25" s="4">
        <v>187</v>
      </c>
      <c r="I25" s="4">
        <v>27</v>
      </c>
      <c r="J25" s="4">
        <v>73</v>
      </c>
      <c r="K25" s="4">
        <v>294</v>
      </c>
      <c r="L25" s="4">
        <v>116</v>
      </c>
      <c r="M25" s="4">
        <v>362</v>
      </c>
      <c r="N25" s="4">
        <v>6.3</v>
      </c>
      <c r="O25" s="4">
        <v>15.2</v>
      </c>
      <c r="P25" s="4">
        <v>93</v>
      </c>
      <c r="Q25" s="4">
        <v>88</v>
      </c>
      <c r="R25" s="4">
        <v>44</v>
      </c>
      <c r="S25" s="4">
        <v>10</v>
      </c>
      <c r="T25" s="4" t="s">
        <v>39</v>
      </c>
      <c r="U25" s="4">
        <v>18</v>
      </c>
      <c r="V25" s="4">
        <v>0.5</v>
      </c>
      <c r="W25" s="4" t="s">
        <v>36</v>
      </c>
      <c r="X25" s="4">
        <v>49</v>
      </c>
      <c r="Y25" s="4">
        <v>2</v>
      </c>
      <c r="Z25" s="4">
        <v>0.45</v>
      </c>
      <c r="AB25" s="4">
        <v>5.3</v>
      </c>
      <c r="AC25" s="4">
        <v>13.4</v>
      </c>
      <c r="AD25" s="4">
        <v>1.96</v>
      </c>
      <c r="AE25" s="4">
        <v>9.6999999999999993</v>
      </c>
      <c r="AF25" s="4">
        <v>2.9</v>
      </c>
      <c r="AG25" s="4">
        <v>1.03</v>
      </c>
      <c r="AH25" s="4">
        <v>3.8</v>
      </c>
      <c r="AI25" s="4">
        <v>0.7</v>
      </c>
      <c r="AJ25" s="4">
        <v>4.5</v>
      </c>
      <c r="AK25" s="4">
        <v>0.9</v>
      </c>
      <c r="AL25" s="4">
        <v>2.7</v>
      </c>
      <c r="AM25" s="4">
        <v>0.37</v>
      </c>
      <c r="AN25" s="4">
        <v>2.6</v>
      </c>
      <c r="AO25" s="4">
        <v>0.38</v>
      </c>
      <c r="AP25" s="4">
        <v>1.8</v>
      </c>
      <c r="AQ25" s="4">
        <v>0.4</v>
      </c>
      <c r="AR25" s="4">
        <v>0.3</v>
      </c>
      <c r="AS25" s="4">
        <v>0.1</v>
      </c>
      <c r="AT25" s="15">
        <f t="shared" si="0"/>
        <v>1.8275862068965518</v>
      </c>
      <c r="AU25" s="19">
        <v>96.765000000000001</v>
      </c>
      <c r="AV25" s="19">
        <v>0.24199999999999999</v>
      </c>
      <c r="AW25" s="20">
        <v>8.9</v>
      </c>
      <c r="AX25" s="20">
        <v>0.6</v>
      </c>
    </row>
    <row r="26" spans="1:50" x14ac:dyDescent="0.35">
      <c r="A26" s="1" t="s">
        <v>66</v>
      </c>
      <c r="B26" s="1" t="s">
        <v>67</v>
      </c>
      <c r="C26" s="17">
        <v>56.157170999999998</v>
      </c>
      <c r="D26" s="17">
        <v>25.311408</v>
      </c>
      <c r="F26" s="8">
        <v>8512.9</v>
      </c>
      <c r="G26" s="4">
        <v>6.4</v>
      </c>
      <c r="H26" s="4">
        <v>197</v>
      </c>
      <c r="I26" s="4">
        <v>21.6</v>
      </c>
      <c r="J26" s="4">
        <v>81</v>
      </c>
      <c r="K26" s="4">
        <v>325</v>
      </c>
      <c r="L26" s="4">
        <v>91</v>
      </c>
      <c r="M26" s="4">
        <v>267</v>
      </c>
      <c r="N26" s="4">
        <v>6.9</v>
      </c>
      <c r="O26" s="4">
        <v>15.4</v>
      </c>
      <c r="P26" s="4">
        <v>153</v>
      </c>
      <c r="Q26" s="4">
        <v>91</v>
      </c>
      <c r="R26" s="4">
        <v>47</v>
      </c>
      <c r="S26" s="4">
        <v>177</v>
      </c>
      <c r="T26" s="4">
        <v>5</v>
      </c>
      <c r="U26" s="4">
        <v>9</v>
      </c>
      <c r="V26" s="4">
        <v>1</v>
      </c>
      <c r="W26" s="4" t="s">
        <v>36</v>
      </c>
      <c r="X26" s="4">
        <v>49</v>
      </c>
      <c r="Y26" s="4">
        <v>2</v>
      </c>
      <c r="Z26" s="4">
        <v>1.45</v>
      </c>
      <c r="AB26" s="4">
        <v>7.3</v>
      </c>
      <c r="AC26" s="4">
        <v>17.399999999999999</v>
      </c>
      <c r="AD26" s="4">
        <v>2.4300000000000002</v>
      </c>
      <c r="AE26" s="4">
        <v>11.4</v>
      </c>
      <c r="AF26" s="4">
        <v>3.3</v>
      </c>
      <c r="AG26" s="4">
        <v>1.18</v>
      </c>
      <c r="AH26" s="4">
        <v>4</v>
      </c>
      <c r="AI26" s="4">
        <v>0.7</v>
      </c>
      <c r="AJ26" s="4">
        <v>4.0999999999999996</v>
      </c>
      <c r="AK26" s="4">
        <v>0.8</v>
      </c>
      <c r="AL26" s="4">
        <v>2.2999999999999998</v>
      </c>
      <c r="AM26" s="4">
        <v>0.32</v>
      </c>
      <c r="AN26" s="4">
        <v>2.1</v>
      </c>
      <c r="AO26" s="4">
        <v>0.32</v>
      </c>
      <c r="AP26" s="4">
        <v>1.9</v>
      </c>
      <c r="AQ26" s="4">
        <v>0.4</v>
      </c>
      <c r="AR26" s="4">
        <v>0.6</v>
      </c>
      <c r="AS26" s="4">
        <v>0.2</v>
      </c>
      <c r="AT26" s="15">
        <f t="shared" si="0"/>
        <v>2.2121212121212124</v>
      </c>
      <c r="AU26" s="19">
        <v>96.349000000000004</v>
      </c>
      <c r="AV26" s="19">
        <v>0.22600000000000001</v>
      </c>
      <c r="AW26" s="20">
        <v>9.8000000000000007</v>
      </c>
      <c r="AX26" s="20">
        <v>0.6</v>
      </c>
    </row>
    <row r="27" spans="1:50" x14ac:dyDescent="0.35">
      <c r="A27" s="1" t="s">
        <v>68</v>
      </c>
      <c r="B27" s="1" t="s">
        <v>67</v>
      </c>
      <c r="C27" s="17">
        <v>56.157126849999997</v>
      </c>
      <c r="D27" s="17">
        <v>25.32348077</v>
      </c>
      <c r="F27" s="8">
        <v>10011.650000000001</v>
      </c>
      <c r="G27" s="4">
        <v>5.3</v>
      </c>
      <c r="H27" s="4">
        <v>212</v>
      </c>
      <c r="I27" s="4">
        <v>31.5</v>
      </c>
      <c r="J27" s="4">
        <v>95</v>
      </c>
      <c r="K27" s="4">
        <v>328</v>
      </c>
      <c r="L27" s="4">
        <v>88</v>
      </c>
      <c r="M27" s="4">
        <v>204</v>
      </c>
      <c r="N27" s="4">
        <v>8.4</v>
      </c>
      <c r="O27" s="4">
        <v>16.3</v>
      </c>
      <c r="P27" s="4">
        <v>160</v>
      </c>
      <c r="Q27" s="4">
        <v>95</v>
      </c>
      <c r="R27" s="4">
        <v>40</v>
      </c>
      <c r="S27" s="4">
        <v>38</v>
      </c>
      <c r="T27" s="4">
        <v>5</v>
      </c>
      <c r="U27" s="4">
        <v>22</v>
      </c>
      <c r="V27" s="4">
        <v>1.1000000000000001</v>
      </c>
      <c r="W27" s="4" t="s">
        <v>36</v>
      </c>
      <c r="X27" s="4">
        <v>48</v>
      </c>
      <c r="Y27" s="4">
        <v>2</v>
      </c>
      <c r="Z27" s="4">
        <v>1</v>
      </c>
      <c r="AB27" s="4">
        <v>7.4</v>
      </c>
      <c r="AC27" s="4">
        <v>18.7</v>
      </c>
      <c r="AD27" s="4">
        <v>2.7</v>
      </c>
      <c r="AE27" s="4">
        <v>12.9</v>
      </c>
      <c r="AF27" s="4">
        <v>3.9</v>
      </c>
      <c r="AG27" s="4">
        <v>1.37</v>
      </c>
      <c r="AH27" s="4">
        <v>4.9000000000000004</v>
      </c>
      <c r="AI27" s="4">
        <v>0.8</v>
      </c>
      <c r="AJ27" s="4">
        <v>5.5</v>
      </c>
      <c r="AK27" s="4">
        <v>1.1000000000000001</v>
      </c>
      <c r="AL27" s="4">
        <v>3.3</v>
      </c>
      <c r="AM27" s="4">
        <v>0.45</v>
      </c>
      <c r="AN27" s="4">
        <v>3</v>
      </c>
      <c r="AO27" s="4">
        <v>0.48</v>
      </c>
      <c r="AP27" s="4">
        <v>2.4</v>
      </c>
      <c r="AQ27" s="4">
        <v>0.4</v>
      </c>
      <c r="AR27" s="4">
        <v>0.6</v>
      </c>
      <c r="AS27" s="4">
        <v>0.2</v>
      </c>
      <c r="AT27" s="15">
        <f t="shared" si="0"/>
        <v>1.8974358974358976</v>
      </c>
      <c r="AU27" s="19">
        <v>95.736000000000004</v>
      </c>
      <c r="AV27" s="19">
        <v>0.46300000000000002</v>
      </c>
      <c r="AW27" s="20">
        <v>10.6</v>
      </c>
      <c r="AX27" s="20">
        <v>0.6</v>
      </c>
    </row>
    <row r="28" spans="1:50" x14ac:dyDescent="0.35">
      <c r="A28" s="1" t="s">
        <v>69</v>
      </c>
      <c r="B28" s="1" t="s">
        <v>67</v>
      </c>
      <c r="C28" s="17">
        <v>56.157126849999997</v>
      </c>
      <c r="D28" s="17">
        <v>25.32348077</v>
      </c>
      <c r="F28" s="8">
        <v>9472.1</v>
      </c>
      <c r="G28" s="4">
        <v>6</v>
      </c>
      <c r="H28" s="4">
        <v>229</v>
      </c>
      <c r="I28" s="4">
        <v>29.5</v>
      </c>
      <c r="J28" s="4">
        <v>94</v>
      </c>
      <c r="K28" s="4">
        <v>335</v>
      </c>
      <c r="L28" s="4">
        <v>85</v>
      </c>
      <c r="M28" s="4">
        <v>212</v>
      </c>
      <c r="N28" s="4">
        <v>8.1999999999999993</v>
      </c>
      <c r="O28" s="4">
        <v>17</v>
      </c>
      <c r="P28" s="4">
        <v>132</v>
      </c>
      <c r="Q28" s="4">
        <v>94</v>
      </c>
      <c r="R28" s="4">
        <v>44</v>
      </c>
      <c r="S28" s="4">
        <v>44</v>
      </c>
      <c r="T28" s="4" t="s">
        <v>39</v>
      </c>
      <c r="U28" s="4">
        <v>17</v>
      </c>
      <c r="V28" s="4">
        <v>0.5</v>
      </c>
      <c r="W28" s="4">
        <v>0.5</v>
      </c>
      <c r="X28" s="4">
        <v>48</v>
      </c>
      <c r="Y28" s="4">
        <v>2</v>
      </c>
      <c r="Z28" s="4">
        <v>0.75</v>
      </c>
      <c r="AB28" s="4">
        <v>7.4</v>
      </c>
      <c r="AC28" s="4">
        <v>18.600000000000001</v>
      </c>
      <c r="AD28" s="4">
        <v>2.61</v>
      </c>
      <c r="AE28" s="4">
        <v>12.8</v>
      </c>
      <c r="AF28" s="4">
        <v>3.8</v>
      </c>
      <c r="AG28" s="4">
        <v>1.31</v>
      </c>
      <c r="AH28" s="4">
        <v>4.7</v>
      </c>
      <c r="AI28" s="4">
        <v>0.8</v>
      </c>
      <c r="AJ28" s="4">
        <v>5.4</v>
      </c>
      <c r="AK28" s="4">
        <v>1.1000000000000001</v>
      </c>
      <c r="AL28" s="4">
        <v>3.2</v>
      </c>
      <c r="AM28" s="4">
        <v>0.44</v>
      </c>
      <c r="AN28" s="4">
        <v>2.8</v>
      </c>
      <c r="AO28" s="4">
        <v>0.43</v>
      </c>
      <c r="AP28" s="4">
        <v>2.5</v>
      </c>
      <c r="AQ28" s="4">
        <v>0.5</v>
      </c>
      <c r="AR28" s="4">
        <v>0.6</v>
      </c>
      <c r="AS28" s="4">
        <v>0.2</v>
      </c>
      <c r="AT28" s="15">
        <f t="shared" si="0"/>
        <v>1.9473684210526319</v>
      </c>
      <c r="AU28" s="19"/>
      <c r="AV28" s="19"/>
      <c r="AW28" s="20"/>
      <c r="AX28" s="20"/>
    </row>
    <row r="29" spans="1:50" x14ac:dyDescent="0.35">
      <c r="A29" s="1" t="s">
        <v>70</v>
      </c>
      <c r="B29" s="1" t="s">
        <v>67</v>
      </c>
      <c r="C29" s="17">
        <v>56.156613999999998</v>
      </c>
      <c r="D29" s="17">
        <v>25.324417</v>
      </c>
      <c r="F29" s="8">
        <v>10071.6</v>
      </c>
      <c r="G29" s="4">
        <v>5.9</v>
      </c>
      <c r="H29" s="4">
        <v>311</v>
      </c>
      <c r="I29" s="4">
        <v>30</v>
      </c>
      <c r="J29" s="4">
        <v>97</v>
      </c>
      <c r="K29" s="4">
        <v>362</v>
      </c>
      <c r="L29" s="4">
        <v>78</v>
      </c>
      <c r="M29" s="4">
        <v>155</v>
      </c>
      <c r="N29" s="4">
        <v>9.1999999999999993</v>
      </c>
      <c r="O29" s="4">
        <v>15.8</v>
      </c>
      <c r="P29" s="4">
        <v>122</v>
      </c>
      <c r="Q29" s="4">
        <v>97</v>
      </c>
      <c r="R29" s="4">
        <v>47</v>
      </c>
      <c r="S29" s="4">
        <v>149</v>
      </c>
      <c r="T29" s="4">
        <v>6</v>
      </c>
      <c r="U29" s="4">
        <v>17</v>
      </c>
      <c r="V29" s="4" t="s">
        <v>36</v>
      </c>
      <c r="W29" s="4" t="s">
        <v>36</v>
      </c>
      <c r="X29" s="4">
        <v>48</v>
      </c>
      <c r="Y29" s="4">
        <v>1</v>
      </c>
      <c r="Z29" s="4">
        <v>0.63</v>
      </c>
      <c r="AB29" s="4">
        <v>8.4</v>
      </c>
      <c r="AC29" s="4">
        <v>20.2</v>
      </c>
      <c r="AD29" s="4">
        <v>2.77</v>
      </c>
      <c r="AE29" s="4">
        <v>13.4</v>
      </c>
      <c r="AF29" s="4">
        <v>4</v>
      </c>
      <c r="AG29" s="4">
        <v>1.38</v>
      </c>
      <c r="AH29" s="4">
        <v>4.9000000000000004</v>
      </c>
      <c r="AI29" s="4">
        <v>0.9</v>
      </c>
      <c r="AJ29" s="4">
        <v>5.5</v>
      </c>
      <c r="AK29" s="4">
        <v>1.1000000000000001</v>
      </c>
      <c r="AL29" s="4">
        <v>3.3</v>
      </c>
      <c r="AM29" s="4">
        <v>0.47</v>
      </c>
      <c r="AN29" s="4">
        <v>3</v>
      </c>
      <c r="AO29" s="4">
        <v>0.47</v>
      </c>
      <c r="AP29" s="4">
        <v>3.1</v>
      </c>
      <c r="AQ29" s="4">
        <v>0.5</v>
      </c>
      <c r="AR29" s="4">
        <v>0.8</v>
      </c>
      <c r="AS29" s="4">
        <v>0.5</v>
      </c>
      <c r="AT29" s="15">
        <f t="shared" si="0"/>
        <v>2.1</v>
      </c>
      <c r="AU29" s="19">
        <v>96.334999999999994</v>
      </c>
      <c r="AV29" s="19">
        <v>0.24</v>
      </c>
      <c r="AW29" s="20">
        <v>10</v>
      </c>
      <c r="AX29" s="20">
        <v>0.6</v>
      </c>
    </row>
    <row r="30" spans="1:50" x14ac:dyDescent="0.35">
      <c r="A30" s="1" t="s">
        <v>71</v>
      </c>
      <c r="B30" s="1" t="s">
        <v>67</v>
      </c>
      <c r="C30" s="17">
        <v>56.156790989999998</v>
      </c>
      <c r="D30" s="17">
        <v>25.324634700000001</v>
      </c>
      <c r="F30" s="8">
        <v>8213.1500000000015</v>
      </c>
      <c r="G30" s="4">
        <v>2</v>
      </c>
      <c r="H30" s="4">
        <v>198</v>
      </c>
      <c r="I30" s="4">
        <v>23.2</v>
      </c>
      <c r="J30" s="4">
        <v>76</v>
      </c>
      <c r="K30" s="4">
        <v>312</v>
      </c>
      <c r="L30" s="4">
        <v>108</v>
      </c>
      <c r="M30" s="4">
        <v>265</v>
      </c>
      <c r="N30" s="4">
        <v>7.4</v>
      </c>
      <c r="O30" s="4">
        <v>15</v>
      </c>
      <c r="P30" s="4">
        <v>106</v>
      </c>
      <c r="Q30" s="4">
        <v>96</v>
      </c>
      <c r="R30" s="4">
        <v>49</v>
      </c>
      <c r="S30" s="4">
        <v>40</v>
      </c>
      <c r="T30" s="4">
        <v>4</v>
      </c>
      <c r="U30" s="4">
        <v>19</v>
      </c>
      <c r="V30" s="4">
        <v>1.7</v>
      </c>
      <c r="W30" s="4" t="s">
        <v>36</v>
      </c>
      <c r="X30" s="4">
        <v>52</v>
      </c>
      <c r="Y30" s="4">
        <v>2</v>
      </c>
      <c r="Z30" s="4">
        <v>0.5</v>
      </c>
      <c r="AB30" s="4">
        <v>7.7</v>
      </c>
      <c r="AC30" s="4">
        <v>18</v>
      </c>
      <c r="AD30" s="4">
        <v>2.44</v>
      </c>
      <c r="AE30" s="4">
        <v>11.3</v>
      </c>
      <c r="AF30" s="4">
        <v>3.2</v>
      </c>
      <c r="AG30" s="4">
        <v>1.18</v>
      </c>
      <c r="AH30" s="4">
        <v>4</v>
      </c>
      <c r="AI30" s="4">
        <v>0.7</v>
      </c>
      <c r="AJ30" s="4">
        <v>4.5</v>
      </c>
      <c r="AK30" s="4">
        <v>0.9</v>
      </c>
      <c r="AL30" s="4">
        <v>2.5</v>
      </c>
      <c r="AM30" s="4">
        <v>0.35</v>
      </c>
      <c r="AN30" s="4">
        <v>2.2999999999999998</v>
      </c>
      <c r="AO30" s="4">
        <v>0.36</v>
      </c>
      <c r="AP30" s="4">
        <v>2.2000000000000002</v>
      </c>
      <c r="AQ30" s="4">
        <v>0.4</v>
      </c>
      <c r="AR30" s="4">
        <v>0.7</v>
      </c>
      <c r="AS30" s="4">
        <v>0.2</v>
      </c>
      <c r="AT30" s="15">
        <f t="shared" si="0"/>
        <v>2.40625</v>
      </c>
      <c r="AU30" s="19"/>
      <c r="AV30" s="19"/>
      <c r="AW30" s="20"/>
      <c r="AX30" s="20"/>
    </row>
    <row r="31" spans="1:50" x14ac:dyDescent="0.35">
      <c r="A31" s="1" t="s">
        <v>72</v>
      </c>
      <c r="B31" s="1" t="s">
        <v>73</v>
      </c>
      <c r="C31" s="17">
        <v>56.180060730000001</v>
      </c>
      <c r="D31" s="17">
        <v>25.358403079999999</v>
      </c>
      <c r="F31" s="8">
        <v>7433.8</v>
      </c>
      <c r="G31" s="4">
        <v>2</v>
      </c>
      <c r="H31" s="4">
        <v>135</v>
      </c>
      <c r="I31" s="4">
        <v>34</v>
      </c>
      <c r="J31" s="4">
        <v>65</v>
      </c>
      <c r="K31" s="4">
        <v>292</v>
      </c>
      <c r="L31" s="4">
        <v>99</v>
      </c>
      <c r="M31" s="4">
        <v>333</v>
      </c>
      <c r="N31" s="4">
        <v>3.7</v>
      </c>
      <c r="O31" s="4">
        <v>13.9</v>
      </c>
      <c r="P31" s="4">
        <v>56</v>
      </c>
      <c r="Q31" s="4">
        <v>89</v>
      </c>
      <c r="R31" s="4">
        <v>41</v>
      </c>
      <c r="S31" s="4">
        <v>49</v>
      </c>
      <c r="T31" s="4" t="s">
        <v>39</v>
      </c>
      <c r="U31" s="4">
        <v>5</v>
      </c>
      <c r="V31" s="4">
        <v>0.6</v>
      </c>
      <c r="W31" s="4" t="s">
        <v>36</v>
      </c>
      <c r="X31" s="4">
        <v>47</v>
      </c>
      <c r="Y31" s="4" t="s">
        <v>41</v>
      </c>
      <c r="Z31" s="4">
        <v>0.6</v>
      </c>
      <c r="AB31" s="4">
        <v>3.5</v>
      </c>
      <c r="AC31" s="4">
        <v>9.6</v>
      </c>
      <c r="AD31" s="4">
        <v>1.54</v>
      </c>
      <c r="AE31" s="4">
        <v>8.1</v>
      </c>
      <c r="AF31" s="4">
        <v>2.9</v>
      </c>
      <c r="AG31" s="4">
        <v>1.1000000000000001</v>
      </c>
      <c r="AH31" s="4">
        <v>4.3</v>
      </c>
      <c r="AI31" s="4">
        <v>0.8</v>
      </c>
      <c r="AJ31" s="4">
        <v>5.8</v>
      </c>
      <c r="AK31" s="4">
        <v>1.3</v>
      </c>
      <c r="AL31" s="4">
        <v>3.8</v>
      </c>
      <c r="AM31" s="4">
        <v>0.56000000000000005</v>
      </c>
      <c r="AN31" s="4">
        <v>3.7</v>
      </c>
      <c r="AO31" s="4">
        <v>0.56000000000000005</v>
      </c>
      <c r="AP31" s="4">
        <v>1.8</v>
      </c>
      <c r="AQ31" s="4">
        <v>0.1</v>
      </c>
      <c r="AR31" s="4">
        <v>0.2</v>
      </c>
      <c r="AS31" s="4">
        <v>0.3</v>
      </c>
      <c r="AT31" s="15">
        <f t="shared" si="0"/>
        <v>1.2068965517241379</v>
      </c>
      <c r="AU31" s="19">
        <v>95.754999999999995</v>
      </c>
      <c r="AV31" s="19">
        <v>0.71399999999999997</v>
      </c>
      <c r="AW31" s="20">
        <v>14.6</v>
      </c>
      <c r="AX31" s="20">
        <v>0.6</v>
      </c>
    </row>
    <row r="32" spans="1:50" x14ac:dyDescent="0.35">
      <c r="A32" s="1" t="s">
        <v>74</v>
      </c>
      <c r="B32" s="1" t="s">
        <v>73</v>
      </c>
      <c r="C32" s="17">
        <v>56.180060730000001</v>
      </c>
      <c r="D32" s="17">
        <v>25.358403079999999</v>
      </c>
      <c r="F32" s="8">
        <v>9352.2000000000007</v>
      </c>
      <c r="G32" s="4">
        <v>2.4</v>
      </c>
      <c r="H32" s="4">
        <v>152</v>
      </c>
      <c r="I32" s="4">
        <v>37.9</v>
      </c>
      <c r="J32" s="4">
        <v>83</v>
      </c>
      <c r="K32" s="4">
        <v>332</v>
      </c>
      <c r="L32" s="4">
        <v>77</v>
      </c>
      <c r="M32" s="4">
        <v>208</v>
      </c>
      <c r="N32" s="4">
        <v>5.4</v>
      </c>
      <c r="O32" s="4">
        <v>15.4</v>
      </c>
      <c r="P32" s="4">
        <v>69</v>
      </c>
      <c r="Q32" s="4">
        <v>100</v>
      </c>
      <c r="R32" s="4">
        <v>40</v>
      </c>
      <c r="S32" s="4">
        <v>55</v>
      </c>
      <c r="T32" s="4">
        <v>3</v>
      </c>
      <c r="U32" s="4">
        <v>10</v>
      </c>
      <c r="V32" s="4">
        <v>0.5</v>
      </c>
      <c r="W32" s="4" t="s">
        <v>36</v>
      </c>
      <c r="X32" s="4">
        <v>47</v>
      </c>
      <c r="Y32" s="4">
        <v>1</v>
      </c>
      <c r="Z32" s="4">
        <v>0.75</v>
      </c>
      <c r="AB32" s="4">
        <v>5.0999999999999996</v>
      </c>
      <c r="AC32" s="4">
        <v>13.6</v>
      </c>
      <c r="AD32" s="4">
        <v>2.1</v>
      </c>
      <c r="AE32" s="4">
        <v>10.6</v>
      </c>
      <c r="AF32" s="4">
        <v>3.7</v>
      </c>
      <c r="AG32" s="4">
        <v>1.31</v>
      </c>
      <c r="AH32" s="4">
        <v>5.0999999999999996</v>
      </c>
      <c r="AI32" s="4">
        <v>0.9</v>
      </c>
      <c r="AJ32" s="4">
        <v>6.4</v>
      </c>
      <c r="AK32" s="4">
        <v>1.4</v>
      </c>
      <c r="AL32" s="4">
        <v>4.0999999999999996</v>
      </c>
      <c r="AM32" s="4">
        <v>0.61</v>
      </c>
      <c r="AN32" s="4">
        <v>3.9</v>
      </c>
      <c r="AO32" s="4">
        <v>0.61</v>
      </c>
      <c r="AP32" s="4">
        <v>2.2000000000000002</v>
      </c>
      <c r="AQ32" s="4">
        <v>0.3</v>
      </c>
      <c r="AR32" s="4">
        <v>0.3</v>
      </c>
      <c r="AS32" s="4">
        <v>0.5</v>
      </c>
      <c r="AT32" s="15">
        <f t="shared" si="0"/>
        <v>1.3783783783783783</v>
      </c>
      <c r="AU32" s="19"/>
      <c r="AV32" s="19"/>
      <c r="AW32" s="20"/>
      <c r="AX32" s="20"/>
    </row>
    <row r="33" spans="1:50" x14ac:dyDescent="0.35">
      <c r="A33" s="1" t="s">
        <v>75</v>
      </c>
      <c r="B33" s="1" t="s">
        <v>73</v>
      </c>
      <c r="C33" s="17">
        <v>56.178963000000003</v>
      </c>
      <c r="D33" s="17">
        <v>25.359038000000002</v>
      </c>
      <c r="F33" s="8">
        <v>8632.8000000000011</v>
      </c>
      <c r="G33" s="4">
        <v>5.9</v>
      </c>
      <c r="H33" s="4">
        <v>224</v>
      </c>
      <c r="I33" s="4">
        <v>27.1</v>
      </c>
      <c r="J33" s="4">
        <v>82</v>
      </c>
      <c r="K33" s="4">
        <v>306</v>
      </c>
      <c r="L33" s="4">
        <v>85</v>
      </c>
      <c r="M33" s="4">
        <v>197</v>
      </c>
      <c r="N33" s="4">
        <v>7</v>
      </c>
      <c r="O33" s="4">
        <v>15.9</v>
      </c>
      <c r="P33" s="4">
        <v>115</v>
      </c>
      <c r="Q33" s="4">
        <v>85</v>
      </c>
      <c r="R33" s="4">
        <v>45</v>
      </c>
      <c r="S33" s="4">
        <v>105</v>
      </c>
      <c r="T33" s="4" t="s">
        <v>39</v>
      </c>
      <c r="U33" s="4">
        <v>8</v>
      </c>
      <c r="V33" s="4" t="s">
        <v>36</v>
      </c>
      <c r="W33" s="4" t="s">
        <v>36</v>
      </c>
      <c r="X33" s="4">
        <v>47</v>
      </c>
      <c r="Y33" s="4" t="s">
        <v>41</v>
      </c>
      <c r="Z33" s="4">
        <v>1.45</v>
      </c>
      <c r="AB33" s="4">
        <v>6.1</v>
      </c>
      <c r="AC33" s="4">
        <v>15.6</v>
      </c>
      <c r="AD33" s="4">
        <v>2.23</v>
      </c>
      <c r="AE33" s="4">
        <v>11.2</v>
      </c>
      <c r="AF33" s="4">
        <v>3.4</v>
      </c>
      <c r="AG33" s="4">
        <v>1.22</v>
      </c>
      <c r="AH33" s="4">
        <v>4.2</v>
      </c>
      <c r="AI33" s="4">
        <v>0.8</v>
      </c>
      <c r="AJ33" s="4">
        <v>5.0999999999999996</v>
      </c>
      <c r="AK33" s="4">
        <v>1</v>
      </c>
      <c r="AL33" s="4">
        <v>3.1</v>
      </c>
      <c r="AM33" s="4">
        <v>0.41</v>
      </c>
      <c r="AN33" s="4">
        <v>2.7</v>
      </c>
      <c r="AO33" s="4">
        <v>0.42</v>
      </c>
      <c r="AP33" s="4">
        <v>2.2000000000000002</v>
      </c>
      <c r="AQ33" s="4">
        <v>0.3</v>
      </c>
      <c r="AR33" s="4">
        <v>0.4</v>
      </c>
      <c r="AS33" s="4">
        <v>0.2</v>
      </c>
      <c r="AT33" s="15">
        <f t="shared" si="0"/>
        <v>1.7941176470588234</v>
      </c>
      <c r="AU33" s="19">
        <v>95.855000000000004</v>
      </c>
      <c r="AV33" s="19">
        <v>0.374</v>
      </c>
      <c r="AW33" s="20">
        <v>9.9</v>
      </c>
      <c r="AX33" s="20">
        <v>0.6</v>
      </c>
    </row>
    <row r="34" spans="1:50" x14ac:dyDescent="0.35">
      <c r="A34" s="1" t="s">
        <v>76</v>
      </c>
      <c r="B34" s="1" t="s">
        <v>77</v>
      </c>
      <c r="C34" s="17">
        <v>56.107182199999997</v>
      </c>
      <c r="D34" s="17">
        <v>25.443772289999998</v>
      </c>
      <c r="F34" s="8">
        <v>8872.6</v>
      </c>
      <c r="G34" s="4">
        <v>3.1</v>
      </c>
      <c r="H34" s="4">
        <v>220</v>
      </c>
      <c r="I34" s="4">
        <v>25.9</v>
      </c>
      <c r="J34" s="4">
        <v>82</v>
      </c>
      <c r="K34" s="4">
        <v>314</v>
      </c>
      <c r="L34" s="4">
        <v>93</v>
      </c>
      <c r="M34" s="4">
        <v>160</v>
      </c>
      <c r="N34" s="4">
        <v>8.8000000000000007</v>
      </c>
      <c r="O34" s="4">
        <v>15.2</v>
      </c>
      <c r="P34" s="4">
        <v>125</v>
      </c>
      <c r="Q34" s="4">
        <v>97</v>
      </c>
      <c r="R34" s="4">
        <v>49</v>
      </c>
      <c r="S34" s="4">
        <v>125</v>
      </c>
      <c r="T34" s="4">
        <v>2</v>
      </c>
      <c r="U34" s="4">
        <v>12</v>
      </c>
      <c r="V34" s="4">
        <v>1.4</v>
      </c>
      <c r="W34" s="4">
        <v>0.6</v>
      </c>
      <c r="X34" s="4">
        <v>49</v>
      </c>
      <c r="Y34" s="4">
        <v>1</v>
      </c>
      <c r="Z34" s="4">
        <v>0.8</v>
      </c>
      <c r="AB34" s="4">
        <v>8.6</v>
      </c>
      <c r="AC34" s="4">
        <v>19.5</v>
      </c>
      <c r="AD34" s="4">
        <v>2.67</v>
      </c>
      <c r="AE34" s="4">
        <v>12.7</v>
      </c>
      <c r="AF34" s="4">
        <v>3.5</v>
      </c>
      <c r="AG34" s="4">
        <v>1.22</v>
      </c>
      <c r="AH34" s="4">
        <v>4.3</v>
      </c>
      <c r="AI34" s="4">
        <v>0.8</v>
      </c>
      <c r="AJ34" s="4">
        <v>4.8</v>
      </c>
      <c r="AK34" s="4">
        <v>0.9</v>
      </c>
      <c r="AL34" s="4">
        <v>2.7</v>
      </c>
      <c r="AM34" s="4">
        <v>0.39</v>
      </c>
      <c r="AN34" s="4">
        <v>2.5</v>
      </c>
      <c r="AO34" s="4">
        <v>0.39</v>
      </c>
      <c r="AP34" s="4">
        <v>2.1</v>
      </c>
      <c r="AQ34" s="4">
        <v>0.5</v>
      </c>
      <c r="AR34" s="4">
        <v>0.8</v>
      </c>
      <c r="AS34" s="4">
        <v>0.2</v>
      </c>
      <c r="AT34" s="15">
        <f t="shared" si="0"/>
        <v>2.4571428571428569</v>
      </c>
      <c r="AU34" s="19">
        <v>96.494</v>
      </c>
      <c r="AV34" s="19">
        <v>0.32700000000000001</v>
      </c>
      <c r="AW34" s="20">
        <v>9.8000000000000007</v>
      </c>
      <c r="AX34" s="20">
        <v>0.6</v>
      </c>
    </row>
    <row r="35" spans="1:50" x14ac:dyDescent="0.35">
      <c r="A35" s="1" t="s">
        <v>78</v>
      </c>
      <c r="B35" s="1" t="s">
        <v>77</v>
      </c>
      <c r="C35" s="17">
        <v>56.095759170000001</v>
      </c>
      <c r="D35" s="17">
        <v>25.44591471</v>
      </c>
      <c r="F35" s="8">
        <v>8872.6</v>
      </c>
      <c r="G35" s="4">
        <v>6.4</v>
      </c>
      <c r="H35" s="4">
        <v>136</v>
      </c>
      <c r="I35" s="4">
        <v>32.4</v>
      </c>
      <c r="J35" s="4">
        <v>81</v>
      </c>
      <c r="K35" s="4">
        <v>332</v>
      </c>
      <c r="L35" s="4">
        <v>92</v>
      </c>
      <c r="M35" s="4">
        <v>314</v>
      </c>
      <c r="N35" s="4">
        <v>4.5</v>
      </c>
      <c r="O35" s="4">
        <v>15.8</v>
      </c>
      <c r="P35" s="4">
        <v>78</v>
      </c>
      <c r="Q35" s="4">
        <v>103</v>
      </c>
      <c r="R35" s="4">
        <v>43</v>
      </c>
      <c r="S35" s="4">
        <v>50</v>
      </c>
      <c r="T35" s="4" t="s">
        <v>39</v>
      </c>
      <c r="U35" s="4">
        <v>13</v>
      </c>
      <c r="V35" s="4">
        <v>1</v>
      </c>
      <c r="W35" s="4" t="s">
        <v>36</v>
      </c>
      <c r="X35" s="4">
        <v>48</v>
      </c>
      <c r="Y35" s="4">
        <v>3</v>
      </c>
      <c r="Z35" s="4">
        <v>0.6</v>
      </c>
      <c r="AB35" s="4">
        <v>5.0999999999999996</v>
      </c>
      <c r="AC35" s="4">
        <v>13</v>
      </c>
      <c r="AD35" s="4">
        <v>1.97</v>
      </c>
      <c r="AE35" s="4">
        <v>10.1</v>
      </c>
      <c r="AF35" s="4">
        <v>3.3</v>
      </c>
      <c r="AG35" s="4">
        <v>1.18</v>
      </c>
      <c r="AH35" s="4">
        <v>4.4000000000000004</v>
      </c>
      <c r="AI35" s="4">
        <v>0.8</v>
      </c>
      <c r="AJ35" s="4">
        <v>5.4</v>
      </c>
      <c r="AK35" s="4">
        <v>1.1000000000000001</v>
      </c>
      <c r="AL35" s="4">
        <v>3.2</v>
      </c>
      <c r="AM35" s="4">
        <v>0.46</v>
      </c>
      <c r="AN35" s="4">
        <v>3</v>
      </c>
      <c r="AO35" s="4">
        <v>0.46</v>
      </c>
      <c r="AP35" s="4">
        <v>2</v>
      </c>
      <c r="AQ35" s="4">
        <v>0.2</v>
      </c>
      <c r="AR35" s="4">
        <v>0.3</v>
      </c>
      <c r="AS35" s="4">
        <v>0.6</v>
      </c>
      <c r="AT35" s="15">
        <f t="shared" si="0"/>
        <v>1.5454545454545454</v>
      </c>
      <c r="AU35" s="19"/>
      <c r="AV35" s="19"/>
      <c r="AW35" s="20"/>
      <c r="AX35" s="20"/>
    </row>
    <row r="36" spans="1:50" x14ac:dyDescent="0.35">
      <c r="A36" s="1" t="s">
        <v>79</v>
      </c>
      <c r="B36" s="1" t="s">
        <v>77</v>
      </c>
      <c r="C36" s="17">
        <v>56.095626320000001</v>
      </c>
      <c r="D36" s="17">
        <v>25.446392469999999</v>
      </c>
      <c r="F36" s="8">
        <v>8572.85</v>
      </c>
      <c r="G36" s="4">
        <v>6</v>
      </c>
      <c r="H36" s="4">
        <v>188</v>
      </c>
      <c r="I36" s="4">
        <v>27.6</v>
      </c>
      <c r="J36" s="4">
        <v>88</v>
      </c>
      <c r="K36" s="4">
        <v>260</v>
      </c>
      <c r="L36" s="4">
        <v>82</v>
      </c>
      <c r="M36" s="4">
        <v>275</v>
      </c>
      <c r="N36" s="4">
        <v>6.8</v>
      </c>
      <c r="O36" s="4">
        <v>17.5</v>
      </c>
      <c r="P36" s="4">
        <v>89</v>
      </c>
      <c r="Q36" s="4">
        <v>104</v>
      </c>
      <c r="R36" s="4">
        <v>41</v>
      </c>
      <c r="S36" s="4">
        <v>46</v>
      </c>
      <c r="T36" s="4">
        <v>5</v>
      </c>
      <c r="U36" s="4">
        <v>16</v>
      </c>
      <c r="V36" s="4">
        <v>0.5</v>
      </c>
      <c r="W36" s="4">
        <v>1.2</v>
      </c>
      <c r="X36" s="4">
        <v>41</v>
      </c>
      <c r="Y36" s="4">
        <v>1</v>
      </c>
      <c r="Z36" s="4">
        <v>0.45</v>
      </c>
      <c r="AB36" s="4">
        <v>9</v>
      </c>
      <c r="AC36" s="4">
        <v>21.6</v>
      </c>
      <c r="AD36" s="4">
        <v>2.91</v>
      </c>
      <c r="AE36" s="4">
        <v>13.5</v>
      </c>
      <c r="AF36" s="4">
        <v>3.7</v>
      </c>
      <c r="AG36" s="4">
        <v>1.41</v>
      </c>
      <c r="AH36" s="4">
        <v>4.5</v>
      </c>
      <c r="AI36" s="4">
        <v>0.8</v>
      </c>
      <c r="AJ36" s="4">
        <v>5.0999999999999996</v>
      </c>
      <c r="AK36" s="4">
        <v>1</v>
      </c>
      <c r="AL36" s="4">
        <v>2.9</v>
      </c>
      <c r="AM36" s="4">
        <v>0.41</v>
      </c>
      <c r="AN36" s="4">
        <v>2.7</v>
      </c>
      <c r="AO36" s="4">
        <v>0.41</v>
      </c>
      <c r="AP36" s="4">
        <v>2.2000000000000002</v>
      </c>
      <c r="AQ36" s="4">
        <v>0.4</v>
      </c>
      <c r="AR36" s="4">
        <v>0.8</v>
      </c>
      <c r="AS36" s="4">
        <v>0.4</v>
      </c>
      <c r="AT36" s="15">
        <f t="shared" si="0"/>
        <v>2.4324324324324325</v>
      </c>
      <c r="AU36" s="19"/>
      <c r="AV36" s="19"/>
      <c r="AW36" s="20"/>
      <c r="AX36" s="20"/>
    </row>
    <row r="37" spans="1:50" x14ac:dyDescent="0.35">
      <c r="A37" s="1" t="s">
        <v>80</v>
      </c>
      <c r="B37" s="1" t="s">
        <v>77</v>
      </c>
      <c r="C37" s="17">
        <v>56.093637209999997</v>
      </c>
      <c r="D37" s="17">
        <v>25.44639827</v>
      </c>
      <c r="F37" s="8">
        <v>12289.75</v>
      </c>
      <c r="G37" s="4">
        <v>3.3</v>
      </c>
      <c r="H37" s="4">
        <v>150</v>
      </c>
      <c r="I37" s="4">
        <v>43</v>
      </c>
      <c r="J37" s="4">
        <v>139</v>
      </c>
      <c r="K37" s="4">
        <v>328</v>
      </c>
      <c r="L37" s="4">
        <v>93</v>
      </c>
      <c r="M37" s="4">
        <v>253</v>
      </c>
      <c r="N37" s="4">
        <v>14.3</v>
      </c>
      <c r="O37" s="4">
        <v>16.8</v>
      </c>
      <c r="P37" s="4">
        <v>54</v>
      </c>
      <c r="Q37" s="4">
        <v>102</v>
      </c>
      <c r="R37" s="4">
        <v>36</v>
      </c>
      <c r="S37" s="4">
        <v>42</v>
      </c>
      <c r="T37" s="4">
        <v>6</v>
      </c>
      <c r="U37" s="4">
        <v>33</v>
      </c>
      <c r="V37" s="4">
        <v>0.6</v>
      </c>
      <c r="W37" s="4">
        <v>1.4</v>
      </c>
      <c r="X37" s="4">
        <v>45</v>
      </c>
      <c r="Y37" s="4">
        <v>2</v>
      </c>
      <c r="Z37" s="4">
        <v>0.35</v>
      </c>
      <c r="AB37" s="4">
        <v>12.5</v>
      </c>
      <c r="AC37" s="4">
        <v>27.9</v>
      </c>
      <c r="AD37" s="4">
        <v>3.67</v>
      </c>
      <c r="AE37" s="4">
        <v>16.899999999999999</v>
      </c>
      <c r="AF37" s="4">
        <v>4.9000000000000004</v>
      </c>
      <c r="AG37" s="4">
        <v>1.64</v>
      </c>
      <c r="AH37" s="4">
        <v>6</v>
      </c>
      <c r="AI37" s="4">
        <v>1</v>
      </c>
      <c r="AJ37" s="4">
        <v>6.8</v>
      </c>
      <c r="AK37" s="4">
        <v>1.4</v>
      </c>
      <c r="AL37" s="4">
        <v>4.2</v>
      </c>
      <c r="AM37" s="4">
        <v>0.59</v>
      </c>
      <c r="AN37" s="4">
        <v>3.7</v>
      </c>
      <c r="AO37" s="4">
        <v>0.56999999999999995</v>
      </c>
      <c r="AP37" s="4">
        <v>3.2</v>
      </c>
      <c r="AQ37" s="4">
        <v>0.8</v>
      </c>
      <c r="AR37" s="4">
        <v>1.3</v>
      </c>
      <c r="AS37" s="4">
        <v>0.8</v>
      </c>
      <c r="AT37" s="15">
        <f t="shared" si="0"/>
        <v>2.5510204081632653</v>
      </c>
      <c r="AU37" s="19"/>
      <c r="AV37" s="19"/>
      <c r="AW37" s="20"/>
      <c r="AX37" s="20"/>
    </row>
    <row r="38" spans="1:50" x14ac:dyDescent="0.35">
      <c r="A38" s="1" t="s">
        <v>81</v>
      </c>
      <c r="B38" s="1" t="s">
        <v>77</v>
      </c>
      <c r="C38" s="17">
        <v>56.095754720000002</v>
      </c>
      <c r="D38" s="17">
        <v>25.44651065</v>
      </c>
      <c r="F38" s="8">
        <v>13009.15</v>
      </c>
      <c r="G38" s="4">
        <v>3.2</v>
      </c>
      <c r="H38" s="4">
        <v>73</v>
      </c>
      <c r="I38" s="4">
        <v>50.5</v>
      </c>
      <c r="J38" s="4">
        <v>117</v>
      </c>
      <c r="K38" s="4">
        <v>424</v>
      </c>
      <c r="L38" s="4">
        <v>90</v>
      </c>
      <c r="M38" s="4">
        <v>215</v>
      </c>
      <c r="N38" s="4">
        <v>7.1</v>
      </c>
      <c r="O38" s="4">
        <v>16.5</v>
      </c>
      <c r="P38" s="4">
        <v>54</v>
      </c>
      <c r="Q38" s="4">
        <v>77</v>
      </c>
      <c r="R38" s="4">
        <v>51</v>
      </c>
      <c r="S38" s="4">
        <v>30</v>
      </c>
      <c r="T38" s="4">
        <v>5</v>
      </c>
      <c r="U38" s="4">
        <v>14</v>
      </c>
      <c r="V38" s="4" t="s">
        <v>36</v>
      </c>
      <c r="W38" s="4" t="s">
        <v>36</v>
      </c>
      <c r="X38" s="4">
        <v>55</v>
      </c>
      <c r="Y38" s="4">
        <v>2</v>
      </c>
      <c r="Z38" s="4">
        <v>0.3</v>
      </c>
      <c r="AB38" s="4">
        <v>6.6</v>
      </c>
      <c r="AC38" s="4">
        <v>19.8</v>
      </c>
      <c r="AD38" s="4">
        <v>3.17</v>
      </c>
      <c r="AE38" s="4">
        <v>16.5</v>
      </c>
      <c r="AF38" s="4">
        <v>5.4</v>
      </c>
      <c r="AG38" s="4">
        <v>1.85</v>
      </c>
      <c r="AH38" s="4">
        <v>7.3</v>
      </c>
      <c r="AI38" s="4">
        <v>1.3</v>
      </c>
      <c r="AJ38" s="4">
        <v>8.6999999999999993</v>
      </c>
      <c r="AK38" s="4">
        <v>1.8</v>
      </c>
      <c r="AL38" s="4">
        <v>5.0999999999999996</v>
      </c>
      <c r="AM38" s="4">
        <v>0.73</v>
      </c>
      <c r="AN38" s="4">
        <v>4.5999999999999996</v>
      </c>
      <c r="AO38" s="4">
        <v>0.72</v>
      </c>
      <c r="AP38" s="4">
        <v>3.3</v>
      </c>
      <c r="AQ38" s="4">
        <v>0.4</v>
      </c>
      <c r="AR38" s="4">
        <v>0.4</v>
      </c>
      <c r="AS38" s="4">
        <v>0.2</v>
      </c>
      <c r="AT38" s="15">
        <f t="shared" si="0"/>
        <v>1.2222222222222221</v>
      </c>
      <c r="AU38" s="19"/>
      <c r="AV38" s="19"/>
      <c r="AW38" s="20"/>
      <c r="AX38" s="20"/>
    </row>
    <row r="39" spans="1:50" x14ac:dyDescent="0.35">
      <c r="A39" s="1" t="s">
        <v>82</v>
      </c>
      <c r="B39" s="1" t="s">
        <v>77</v>
      </c>
      <c r="C39" s="17">
        <v>56.093486489999997</v>
      </c>
      <c r="D39" s="17">
        <v>25.44660502</v>
      </c>
      <c r="F39" s="8">
        <v>10551.2</v>
      </c>
      <c r="G39" s="4">
        <v>3.6</v>
      </c>
      <c r="H39" s="4">
        <v>128</v>
      </c>
      <c r="I39" s="4">
        <v>31.1</v>
      </c>
      <c r="J39" s="4">
        <v>95</v>
      </c>
      <c r="K39" s="4">
        <v>367</v>
      </c>
      <c r="L39" s="4">
        <v>98</v>
      </c>
      <c r="M39" s="4">
        <v>283</v>
      </c>
      <c r="N39" s="4">
        <v>10.3</v>
      </c>
      <c r="O39" s="4">
        <v>16.399999999999999</v>
      </c>
      <c r="P39" s="4">
        <v>152</v>
      </c>
      <c r="Q39" s="4">
        <v>106</v>
      </c>
      <c r="R39" s="4">
        <v>51</v>
      </c>
      <c r="S39" s="4">
        <v>15</v>
      </c>
      <c r="T39" s="4">
        <v>5</v>
      </c>
      <c r="U39" s="4">
        <v>27</v>
      </c>
      <c r="V39" s="4">
        <v>1.6</v>
      </c>
      <c r="W39" s="4" t="s">
        <v>36</v>
      </c>
      <c r="X39" s="4">
        <v>48</v>
      </c>
      <c r="Y39" s="4" t="s">
        <v>41</v>
      </c>
      <c r="Z39" s="4">
        <v>0.4</v>
      </c>
      <c r="AB39" s="4">
        <v>11.1</v>
      </c>
      <c r="AC39" s="4">
        <v>25.2</v>
      </c>
      <c r="AD39" s="4">
        <v>3.38</v>
      </c>
      <c r="AE39" s="4">
        <v>16</v>
      </c>
      <c r="AF39" s="4">
        <v>4.3</v>
      </c>
      <c r="AG39" s="4">
        <v>1.44</v>
      </c>
      <c r="AH39" s="4">
        <v>5.2</v>
      </c>
      <c r="AI39" s="4">
        <v>0.9</v>
      </c>
      <c r="AJ39" s="4">
        <v>5.8</v>
      </c>
      <c r="AK39" s="4">
        <v>1.2</v>
      </c>
      <c r="AL39" s="4">
        <v>3.5</v>
      </c>
      <c r="AM39" s="4">
        <v>0.49</v>
      </c>
      <c r="AN39" s="4">
        <v>3.1</v>
      </c>
      <c r="AO39" s="4">
        <v>0.48</v>
      </c>
      <c r="AP39" s="4">
        <v>2.6</v>
      </c>
      <c r="AQ39" s="4">
        <v>0.7</v>
      </c>
      <c r="AR39" s="4">
        <v>1.1000000000000001</v>
      </c>
      <c r="AS39" s="4">
        <v>0.3</v>
      </c>
      <c r="AT39" s="15">
        <f t="shared" si="0"/>
        <v>2.5813953488372094</v>
      </c>
      <c r="AU39" s="19">
        <v>96.417000000000002</v>
      </c>
      <c r="AV39" s="19">
        <v>9.1999999999999998E-2</v>
      </c>
      <c r="AW39" s="20">
        <v>9.6</v>
      </c>
      <c r="AX39" s="20">
        <v>0.6</v>
      </c>
    </row>
    <row r="40" spans="1:50" x14ac:dyDescent="0.35">
      <c r="A40" s="1" t="s">
        <v>83</v>
      </c>
      <c r="B40" s="1" t="s">
        <v>77</v>
      </c>
      <c r="C40" s="17">
        <v>56.096300749999997</v>
      </c>
      <c r="D40" s="17">
        <v>25.446640429999999</v>
      </c>
      <c r="F40" s="8">
        <v>10191.5</v>
      </c>
      <c r="G40" s="4">
        <v>4.0999999999999996</v>
      </c>
      <c r="H40" s="4">
        <v>170</v>
      </c>
      <c r="I40" s="4">
        <v>33.6</v>
      </c>
      <c r="J40" s="4">
        <v>86</v>
      </c>
      <c r="K40" s="4">
        <v>374</v>
      </c>
      <c r="L40" s="4">
        <v>88</v>
      </c>
      <c r="M40" s="4">
        <v>146</v>
      </c>
      <c r="N40" s="4">
        <v>7.8</v>
      </c>
      <c r="O40" s="4">
        <v>16.100000000000001</v>
      </c>
      <c r="P40" s="4">
        <v>150</v>
      </c>
      <c r="Q40" s="4">
        <v>105</v>
      </c>
      <c r="R40" s="4">
        <v>51</v>
      </c>
      <c r="S40" s="4">
        <v>44</v>
      </c>
      <c r="T40" s="4">
        <v>3</v>
      </c>
      <c r="U40" s="4">
        <v>16</v>
      </c>
      <c r="V40" s="4">
        <v>0.5</v>
      </c>
      <c r="W40" s="4" t="s">
        <v>36</v>
      </c>
      <c r="X40" s="4">
        <v>48</v>
      </c>
      <c r="Y40" s="4" t="s">
        <v>41</v>
      </c>
      <c r="Z40" s="4">
        <v>0.55000000000000004</v>
      </c>
      <c r="AB40" s="4">
        <v>7.3</v>
      </c>
      <c r="AC40" s="4">
        <v>18.399999999999999</v>
      </c>
      <c r="AD40" s="4">
        <v>2.68</v>
      </c>
      <c r="AE40" s="4">
        <v>13.1</v>
      </c>
      <c r="AF40" s="4">
        <v>3.9</v>
      </c>
      <c r="AG40" s="4">
        <v>1.4</v>
      </c>
      <c r="AH40" s="4">
        <v>5.0999999999999996</v>
      </c>
      <c r="AI40" s="4">
        <v>0.9</v>
      </c>
      <c r="AJ40" s="4">
        <v>5.8</v>
      </c>
      <c r="AK40" s="4">
        <v>1.2</v>
      </c>
      <c r="AL40" s="4">
        <v>3.7</v>
      </c>
      <c r="AM40" s="4">
        <v>0.53</v>
      </c>
      <c r="AN40" s="4">
        <v>3.4</v>
      </c>
      <c r="AO40" s="4">
        <v>0.51</v>
      </c>
      <c r="AP40" s="4">
        <v>2.4</v>
      </c>
      <c r="AQ40" s="4">
        <v>0.5</v>
      </c>
      <c r="AR40" s="4">
        <v>0.6</v>
      </c>
      <c r="AS40" s="4">
        <v>0.3</v>
      </c>
      <c r="AT40" s="15">
        <f t="shared" si="0"/>
        <v>1.8717948717948718</v>
      </c>
      <c r="AU40" s="19">
        <v>96.524000000000001</v>
      </c>
      <c r="AV40" s="19">
        <v>0.107</v>
      </c>
      <c r="AW40" s="20">
        <v>10.6</v>
      </c>
      <c r="AX40" s="20">
        <v>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Garber</dc:creator>
  <cp:lastModifiedBy>Joshua Garber</cp:lastModifiedBy>
  <dcterms:created xsi:type="dcterms:W3CDTF">2026-03-30T16:57:09Z</dcterms:created>
  <dcterms:modified xsi:type="dcterms:W3CDTF">2026-06-15T16:20:18Z</dcterms:modified>
</cp:coreProperties>
</file>